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医療情報課\Desktop\"/>
    </mc:Choice>
  </mc:AlternateContent>
  <xr:revisionPtr revIDLastSave="0" documentId="8_{C386F6F4-E8D6-4B5F-8AB7-EAADC8F0A1F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受託終了報告書" sheetId="1" r:id="rId1"/>
    <sheet name="請求書発行依頼書" sheetId="3" r:id="rId2"/>
    <sheet name="請求書" sheetId="4" state="hidden" r:id="rId3"/>
    <sheet name="送金通知書" sheetId="5" state="hidden" r:id="rId4"/>
  </sheets>
  <definedNames>
    <definedName name="MSD" localSheetId="2">#REF!</definedName>
    <definedName name="MSD">#REF!</definedName>
    <definedName name="_xlnm.Print_Area" localSheetId="0">受託終了報告書!$B$2:$Q$38</definedName>
    <definedName name="_xlnm.Print_Area" localSheetId="2">請求書!$A$1:$V$58</definedName>
    <definedName name="_xlnm.Print_Area" localSheetId="1">請求書発行依頼書!$A$1:$N$36</definedName>
    <definedName name="_xlnm.Print_Area" localSheetId="3">送金通知書!$A$1:$AB$52</definedName>
    <definedName name="SER" localSheetId="2">#REF!</definedName>
    <definedName name="SER">#REF!</definedName>
    <definedName name="アッヴィ" localSheetId="2">#REF!</definedName>
    <definedName name="アッヴィ">#REF!</definedName>
    <definedName name="ニプロ" localSheetId="2">#REF!</definedName>
    <definedName name="ニプロ">#REF!</definedName>
    <definedName name="ﾌｧｲｻﾞｰ" localSheetId="2">#REF!</definedName>
    <definedName name="ﾌｧｲｻﾞｰ">#REF!</definedName>
    <definedName name="ファイザー2" localSheetId="2">#REF!</definedName>
    <definedName name="ファイザー2">#REF!</definedName>
    <definedName name="ﾌｧｲｻﾞｲｰ" localSheetId="2">#REF!</definedName>
    <definedName name="ﾌｧｲｻﾞｲｰ">#REF!</definedName>
    <definedName name="ﾔﾝｾﾝ" localSheetId="2">#REF!</definedName>
    <definedName name="ﾔﾝｾﾝ">#REF!</definedName>
    <definedName name="ﾔﾝｾﾝﾌｧｰﾏ" localSheetId="2">#REF!</definedName>
    <definedName name="ﾔﾝｾﾝﾌｧｰﾏ">#REF!</definedName>
    <definedName name="旭化成" localSheetId="2">#REF!</definedName>
    <definedName name="旭化成">#REF!</definedName>
    <definedName name="旭化成2" localSheetId="2">#REF!</definedName>
    <definedName name="旭化成2">#REF!</definedName>
    <definedName name="武田" localSheetId="2">#REF!</definedName>
    <definedName name="武田">#REF!</definedName>
    <definedName name="武田2" localSheetId="2">#REF!</definedName>
    <definedName name="武田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9" i="5" l="1"/>
  <c r="Y27" i="5"/>
  <c r="J27" i="5"/>
  <c r="S27" i="4"/>
  <c r="I26" i="3"/>
  <c r="H32" i="4"/>
  <c r="E32" i="4"/>
  <c r="F24" i="5"/>
  <c r="U20" i="5"/>
  <c r="U18" i="5"/>
  <c r="F18" i="5"/>
  <c r="E20" i="3"/>
  <c r="D25" i="4" s="1"/>
  <c r="B8" i="4"/>
  <c r="K32" i="4"/>
  <c r="E33" i="4" l="1"/>
  <c r="K33" i="4" s="1"/>
  <c r="E34" i="4" l="1"/>
  <c r="K34" i="4" s="1"/>
  <c r="K35" i="4" s="1"/>
  <c r="K36" i="4" l="1"/>
  <c r="R41" i="4" s="1"/>
  <c r="N41" i="4"/>
  <c r="K38" i="4" l="1"/>
  <c r="F23" i="4" s="1"/>
  <c r="K31" i="5" s="1"/>
  <c r="E22" i="3" l="1"/>
  <c r="D27" i="4" s="1"/>
  <c r="E19" i="3"/>
  <c r="D28" i="4" s="1"/>
  <c r="K28" i="3"/>
  <c r="K27" i="3"/>
  <c r="K26" i="3"/>
  <c r="E29" i="3" l="1"/>
  <c r="K29" i="3" s="1"/>
  <c r="E30" i="3"/>
  <c r="K30" i="3" s="1"/>
  <c r="E31" i="3" l="1"/>
  <c r="K31" i="3" s="1"/>
  <c r="J3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医療情報課 小早川</author>
  </authors>
  <commentList>
    <comment ref="B17" authorId="0" shapeId="0" xr:uid="{94DB0D92-198F-414F-B4AD-16572231855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2"/>
            <color indexed="81"/>
            <rFont val="MS P ゴシック"/>
            <family val="3"/>
            <charset val="128"/>
          </rPr>
          <t>PMS契約担当</t>
        </r>
        <r>
          <rPr>
            <sz val="12"/>
            <color indexed="81"/>
            <rFont val="MS P ゴシック"/>
            <family val="3"/>
            <charset val="128"/>
          </rPr>
          <t xml:space="preserve">
契約書記載年月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kobayakawa  naomi</author>
  </authors>
  <commentList>
    <comment ref="C19" authorId="0" shapeId="0" xr:uid="{BF58BC95-2513-4ED3-A01D-84A796A230E4}">
      <text>
        <r>
          <rPr>
            <b/>
            <sz val="9"/>
            <color indexed="81"/>
            <rFont val="MS P ゴシック"/>
            <family val="3"/>
            <charset val="128"/>
          </rPr>
          <t>PMS契約担当:契約書左上番号を記載してください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9" authorId="0" shapeId="0" xr:uid="{A981EAB4-BB91-47A9-A4FB-542B2008B77D}">
      <text>
        <r>
          <rPr>
            <b/>
            <sz val="9"/>
            <color indexed="81"/>
            <rFont val="MS P ゴシック"/>
            <family val="3"/>
            <charset val="128"/>
          </rPr>
          <t>kobayakawa  naomi:</t>
        </r>
        <r>
          <rPr>
            <sz val="9"/>
            <color indexed="81"/>
            <rFont val="MS P ゴシック"/>
            <family val="3"/>
            <charset val="128"/>
          </rPr>
          <t xml:space="preserve">
調査費の10％</t>
        </r>
      </text>
    </comment>
    <comment ref="D30" authorId="0" shapeId="0" xr:uid="{173BEAF9-F121-4CE6-AB01-469A071EAD69}">
      <text>
        <r>
          <rPr>
            <b/>
            <sz val="9"/>
            <color indexed="81"/>
            <rFont val="MS P ゴシック"/>
            <family val="3"/>
            <charset val="128"/>
          </rPr>
          <t>kobayakawa  naomi:調査費+管理経費の30％</t>
        </r>
      </text>
    </comment>
    <comment ref="C33" authorId="0" shapeId="0" xr:uid="{F4F29EA1-9EF5-443D-8E19-5F406CC76FFE}">
      <text>
        <r>
          <rPr>
            <b/>
            <sz val="9"/>
            <color indexed="81"/>
            <rFont val="MS P ゴシック"/>
            <family val="3"/>
            <charset val="128"/>
          </rPr>
          <t>TWMU:</t>
        </r>
        <r>
          <rPr>
            <sz val="9"/>
            <color indexed="81"/>
            <rFont val="MS P ゴシック"/>
            <family val="3"/>
            <charset val="128"/>
          </rPr>
          <t xml:space="preserve">
終了、継続中
の別に〇をお願いします。</t>
        </r>
      </text>
    </comment>
  </commentList>
</comments>
</file>

<file path=xl/sharedStrings.xml><?xml version="1.0" encoding="utf-8"?>
<sst xmlns="http://schemas.openxmlformats.org/spreadsheetml/2006/main" count="218" uniqueCount="171">
  <si>
    <t>(様式4)</t>
    <rPh sb="1" eb="3">
      <t>ヨウシキ</t>
    </rPh>
    <phoneticPr fontId="6"/>
  </si>
  <si>
    <t>理　事　長</t>
    <rPh sb="0" eb="1">
      <t>リ</t>
    </rPh>
    <rPh sb="2" eb="3">
      <t>コト</t>
    </rPh>
    <rPh sb="4" eb="5">
      <t>チョウ</t>
    </rPh>
    <phoneticPr fontId="6"/>
  </si>
  <si>
    <t>研究部門
担当理事</t>
    <phoneticPr fontId="6"/>
  </si>
  <si>
    <t>学長</t>
    <rPh sb="0" eb="2">
      <t>ガクチョウ</t>
    </rPh>
    <phoneticPr fontId="6"/>
  </si>
  <si>
    <t>院長        所長</t>
    <rPh sb="0" eb="1">
      <t>イン</t>
    </rPh>
    <rPh sb="1" eb="2">
      <t>チョウ</t>
    </rPh>
    <phoneticPr fontId="6"/>
  </si>
  <si>
    <t>学部長</t>
    <rPh sb="0" eb="3">
      <t>ガクブチョウ</t>
    </rPh>
    <phoneticPr fontId="6"/>
  </si>
  <si>
    <t>事務局長</t>
    <rPh sb="0" eb="2">
      <t>ジム</t>
    </rPh>
    <rPh sb="2" eb="4">
      <t>キョクチョウ</t>
    </rPh>
    <phoneticPr fontId="6"/>
  </si>
  <si>
    <t>経営統括部長</t>
    <rPh sb="0" eb="2">
      <t>ケイエイ</t>
    </rPh>
    <rPh sb="2" eb="6">
      <t>トウカツブチョウ</t>
    </rPh>
    <phoneticPr fontId="6"/>
  </si>
  <si>
    <t>法務部長</t>
    <rPh sb="0" eb="2">
      <t>ホウム</t>
    </rPh>
    <phoneticPr fontId="6"/>
  </si>
  <si>
    <t>事務部長</t>
    <rPh sb="0" eb="2">
      <t>ジム</t>
    </rPh>
    <phoneticPr fontId="6"/>
  </si>
  <si>
    <t>研究推進
センター長</t>
    <phoneticPr fontId="6"/>
  </si>
  <si>
    <t>/</t>
    <phoneticPr fontId="6"/>
  </si>
  <si>
    <t xml:space="preserve">    令和　　年 　　月　　日</t>
    <rPh sb="4" eb="6">
      <t>レイワ</t>
    </rPh>
    <rPh sb="8" eb="9">
      <t>ネン</t>
    </rPh>
    <rPh sb="12" eb="13">
      <t>ガツ</t>
    </rPh>
    <rPh sb="15" eb="16">
      <t>ニチ</t>
    </rPh>
    <phoneticPr fontId="6"/>
  </si>
  <si>
    <t>受 託 研 究 終 了 報 告 書</t>
    <rPh sb="0" eb="1">
      <t>ウケ</t>
    </rPh>
    <rPh sb="2" eb="3">
      <t>コトヅケ</t>
    </rPh>
    <rPh sb="4" eb="5">
      <t>ケン</t>
    </rPh>
    <rPh sb="6" eb="7">
      <t>キワム</t>
    </rPh>
    <rPh sb="8" eb="9">
      <t>シュウ</t>
    </rPh>
    <rPh sb="10" eb="11">
      <t>リョウ</t>
    </rPh>
    <rPh sb="12" eb="13">
      <t>ホウ</t>
    </rPh>
    <rPh sb="14" eb="15">
      <t>コク</t>
    </rPh>
    <rPh sb="16" eb="17">
      <t>ショ</t>
    </rPh>
    <phoneticPr fontId="6"/>
  </si>
  <si>
    <t>東京女子医科大学　学長　殿</t>
    <rPh sb="0" eb="2">
      <t>トウキョウ</t>
    </rPh>
    <rPh sb="2" eb="4">
      <t>ジョシ</t>
    </rPh>
    <rPh sb="4" eb="6">
      <t>イカ</t>
    </rPh>
    <rPh sb="6" eb="8">
      <t>ダイガク</t>
    </rPh>
    <rPh sb="9" eb="11">
      <t>ガクチョウ</t>
    </rPh>
    <rPh sb="12" eb="13">
      <t>ドノ</t>
    </rPh>
    <phoneticPr fontId="6"/>
  </si>
  <si>
    <t>契約番号</t>
    <rPh sb="0" eb="2">
      <t>ケイヤク</t>
    </rPh>
    <rPh sb="2" eb="4">
      <t>バンゴウ</t>
    </rPh>
    <phoneticPr fontId="3"/>
  </si>
  <si>
    <t>受託研究名</t>
    <rPh sb="0" eb="2">
      <t>ジュタク</t>
    </rPh>
    <rPh sb="2" eb="4">
      <t>ケンキュウ</t>
    </rPh>
    <rPh sb="4" eb="5">
      <t>メイ</t>
    </rPh>
    <phoneticPr fontId="6"/>
  </si>
  <si>
    <t>研究期間</t>
    <rPh sb="0" eb="2">
      <t>ケンキュウ</t>
    </rPh>
    <rPh sb="2" eb="4">
      <t>キカン</t>
    </rPh>
    <phoneticPr fontId="6"/>
  </si>
  <si>
    <r>
      <t>受託研究者</t>
    </r>
    <r>
      <rPr>
        <sz val="12"/>
        <rFont val="ＭＳ 明朝"/>
        <family val="1"/>
        <charset val="128"/>
      </rPr>
      <t/>
    </r>
    <rPh sb="0" eb="2">
      <t>ジュタク</t>
    </rPh>
    <rPh sb="2" eb="4">
      <t>ケンキュウ</t>
    </rPh>
    <rPh sb="4" eb="5">
      <t>シャ</t>
    </rPh>
    <phoneticPr fontId="6"/>
  </si>
  <si>
    <t>所属・教室</t>
    <rPh sb="0" eb="2">
      <t>ショゾク</t>
    </rPh>
    <rPh sb="3" eb="5">
      <t>キョウシツ</t>
    </rPh>
    <phoneticPr fontId="6"/>
  </si>
  <si>
    <t>氏名</t>
    <rPh sb="0" eb="2">
      <t>シメイ</t>
    </rPh>
    <phoneticPr fontId="6"/>
  </si>
  <si>
    <t>印</t>
    <rPh sb="0" eb="1">
      <t>イン</t>
    </rPh>
    <phoneticPr fontId="6"/>
  </si>
  <si>
    <t>受託依頼者　　　</t>
    <rPh sb="0" eb="2">
      <t>ジュタク</t>
    </rPh>
    <rPh sb="2" eb="5">
      <t>イライシャ</t>
    </rPh>
    <phoneticPr fontId="6"/>
  </si>
  <si>
    <t>研究目的</t>
    <rPh sb="0" eb="2">
      <t>ケンキュウ</t>
    </rPh>
    <rPh sb="2" eb="4">
      <t>モクテキ</t>
    </rPh>
    <phoneticPr fontId="6"/>
  </si>
  <si>
    <t>研究方法</t>
    <rPh sb="0" eb="2">
      <t>ケンキュウ</t>
    </rPh>
    <rPh sb="2" eb="4">
      <t>ホウホウ</t>
    </rPh>
    <phoneticPr fontId="6"/>
  </si>
  <si>
    <t>研究結果</t>
    <rPh sb="0" eb="2">
      <t>ケンキュウ</t>
    </rPh>
    <rPh sb="2" eb="4">
      <t>ケッカ</t>
    </rPh>
    <phoneticPr fontId="6"/>
  </si>
  <si>
    <t>＜登録症例数：</t>
    <phoneticPr fontId="3"/>
  </si>
  <si>
    <t>例</t>
    <rPh sb="0" eb="1">
      <t>レイ</t>
    </rPh>
    <phoneticPr fontId="3"/>
  </si>
  <si>
    <t>（</t>
    <phoneticPr fontId="3"/>
  </si>
  <si>
    <t>調査票）＞</t>
    <rPh sb="0" eb="2">
      <t>チョウサ</t>
    </rPh>
    <rPh sb="2" eb="3">
      <t>ヒョウ</t>
    </rPh>
    <phoneticPr fontId="3"/>
  </si>
  <si>
    <t>考察</t>
    <rPh sb="0" eb="2">
      <t>コウサツ</t>
    </rPh>
    <phoneticPr fontId="6"/>
  </si>
  <si>
    <t>経 理 課 受 付 印</t>
    <rPh sb="4" eb="5">
      <t>カ</t>
    </rPh>
    <phoneticPr fontId="6"/>
  </si>
  <si>
    <t xml:space="preserve">管 理 部 署 受 付 印
</t>
    <phoneticPr fontId="6"/>
  </si>
  <si>
    <t xml:space="preserve">薬 剤 部 受 付 印
</t>
    <phoneticPr fontId="6"/>
  </si>
  <si>
    <t>収益事業該非</t>
    <phoneticPr fontId="6"/>
  </si>
  <si>
    <t>該当</t>
  </si>
  <si>
    <t>該非理由</t>
    <phoneticPr fontId="6"/>
  </si>
  <si>
    <t>成果の帰属と公表を満たさない</t>
    <phoneticPr fontId="3"/>
  </si>
  <si>
    <t>記載日</t>
  </si>
  <si>
    <t>東京女子医科大学病院</t>
    <rPh sb="0" eb="2">
      <t>トウキョウ</t>
    </rPh>
    <rPh sb="2" eb="4">
      <t>ジョシ</t>
    </rPh>
    <rPh sb="4" eb="6">
      <t>イカ</t>
    </rPh>
    <rPh sb="6" eb="8">
      <t>ダイガク</t>
    </rPh>
    <rPh sb="8" eb="10">
      <t>ビョウイン</t>
    </rPh>
    <phoneticPr fontId="3"/>
  </si>
  <si>
    <t>病院長　</t>
    <rPh sb="0" eb="3">
      <t>ビョウインチョウ</t>
    </rPh>
    <phoneticPr fontId="3"/>
  </si>
  <si>
    <t>板橋　道朗</t>
    <rPh sb="0" eb="2">
      <t>イタバシ</t>
    </rPh>
    <rPh sb="3" eb="5">
      <t>ミチロウ</t>
    </rPh>
    <phoneticPr fontId="3"/>
  </si>
  <si>
    <t>殿</t>
    <rPh sb="0" eb="1">
      <t>トノ</t>
    </rPh>
    <phoneticPr fontId="3"/>
  </si>
  <si>
    <t>【依頼者情報】</t>
    <rPh sb="1" eb="4">
      <t>イライシャ</t>
    </rPh>
    <rPh sb="4" eb="6">
      <t>ジョウホウ</t>
    </rPh>
    <phoneticPr fontId="3"/>
  </si>
  <si>
    <t>会社名</t>
    <rPh sb="0" eb="2">
      <t>カイシャ</t>
    </rPh>
    <rPh sb="2" eb="3">
      <t>メイ</t>
    </rPh>
    <phoneticPr fontId="3"/>
  </si>
  <si>
    <t>【請求書送付先】</t>
    <rPh sb="1" eb="4">
      <t>セイキュウショ</t>
    </rPh>
    <rPh sb="4" eb="6">
      <t>ソウフ</t>
    </rPh>
    <rPh sb="6" eb="7">
      <t>サキ</t>
    </rPh>
    <phoneticPr fontId="3"/>
  </si>
  <si>
    <t>担当者名</t>
    <rPh sb="0" eb="3">
      <t>タントウシャ</t>
    </rPh>
    <rPh sb="3" eb="4">
      <t>メイ</t>
    </rPh>
    <phoneticPr fontId="3"/>
  </si>
  <si>
    <t>住所</t>
    <rPh sb="0" eb="2">
      <t>ジュウショ</t>
    </rPh>
    <phoneticPr fontId="3"/>
  </si>
  <si>
    <t>製造販売後調査　調査票報告に係る請求書発行依頼書</t>
    <rPh sb="0" eb="2">
      <t>セイゾウ</t>
    </rPh>
    <rPh sb="2" eb="5">
      <t>ハンバイゴ</t>
    </rPh>
    <rPh sb="5" eb="7">
      <t>チョウサ</t>
    </rPh>
    <rPh sb="8" eb="11">
      <t>チョウサヒョウ</t>
    </rPh>
    <rPh sb="11" eb="13">
      <t>ホウコク</t>
    </rPh>
    <rPh sb="14" eb="15">
      <t>カカ</t>
    </rPh>
    <rPh sb="16" eb="18">
      <t>セイキュウ</t>
    </rPh>
    <rPh sb="18" eb="19">
      <t>ショ</t>
    </rPh>
    <rPh sb="19" eb="21">
      <t>ハッコウ</t>
    </rPh>
    <rPh sb="21" eb="24">
      <t>イライショ</t>
    </rPh>
    <phoneticPr fontId="3"/>
  </si>
  <si>
    <t>下記の通り、回収調査票数を報告いたしますので、請求書発行をお願い申し上げます。</t>
    <rPh sb="25" eb="26">
      <t>ショ</t>
    </rPh>
    <rPh sb="26" eb="28">
      <t>ハッコウ</t>
    </rPh>
    <phoneticPr fontId="3"/>
  </si>
  <si>
    <t>記</t>
    <rPh sb="0" eb="1">
      <t>キ</t>
    </rPh>
    <phoneticPr fontId="3"/>
  </si>
  <si>
    <t>当院契約書番号</t>
    <rPh sb="0" eb="2">
      <t>トウイン</t>
    </rPh>
    <rPh sb="2" eb="4">
      <t>ケイヤク</t>
    </rPh>
    <rPh sb="4" eb="5">
      <t>ショ</t>
    </rPh>
    <rPh sb="5" eb="7">
      <t>バンゴウ</t>
    </rPh>
    <phoneticPr fontId="3"/>
  </si>
  <si>
    <t>調査課題名</t>
    <rPh sb="0" eb="2">
      <t>チョウサ</t>
    </rPh>
    <rPh sb="2" eb="5">
      <t>カダイメイ</t>
    </rPh>
    <phoneticPr fontId="3"/>
  </si>
  <si>
    <t>受託科</t>
    <rPh sb="0" eb="2">
      <t>ジュタク</t>
    </rPh>
    <rPh sb="2" eb="3">
      <t>カ</t>
    </rPh>
    <phoneticPr fontId="3"/>
  </si>
  <si>
    <t>契約期間</t>
    <rPh sb="0" eb="2">
      <t>ケイヤク</t>
    </rPh>
    <rPh sb="2" eb="4">
      <t>キカン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</si>
  <si>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</si>
  <si>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</si>
  <si>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</si>
  <si>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～</t>
    <phoneticPr fontId="3"/>
  </si>
  <si>
    <t>報告期間</t>
    <rPh sb="0" eb="2">
      <t>ホウコク</t>
    </rPh>
    <rPh sb="2" eb="4">
      <t>キカン</t>
    </rPh>
    <phoneticPr fontId="3"/>
  </si>
  <si>
    <t>登録症例数／回収調査票数</t>
    <rPh sb="0" eb="2">
      <t>トウロク</t>
    </rPh>
    <rPh sb="2" eb="4">
      <t>ショウレイ</t>
    </rPh>
    <rPh sb="4" eb="5">
      <t>スウ</t>
    </rPh>
    <rPh sb="6" eb="8">
      <t>カイシュウ</t>
    </rPh>
    <rPh sb="8" eb="11">
      <t>チョウサヒョウ</t>
    </rPh>
    <rPh sb="11" eb="12">
      <t>スウ</t>
    </rPh>
    <phoneticPr fontId="3"/>
  </si>
  <si>
    <t>冊</t>
    <rPh sb="0" eb="1">
      <t>サツ</t>
    </rPh>
    <phoneticPr fontId="3"/>
  </si>
  <si>
    <t>調査費</t>
    <rPh sb="0" eb="3">
      <t>チョウサヒ</t>
    </rPh>
    <phoneticPr fontId="3"/>
  </si>
  <si>
    <t>調査費
（単価）</t>
    <rPh sb="0" eb="3">
      <t>チョウサヒ</t>
    </rPh>
    <rPh sb="5" eb="7">
      <t>タンカ</t>
    </rPh>
    <phoneticPr fontId="3"/>
  </si>
  <si>
    <t>円</t>
    <rPh sb="0" eb="1">
      <t>エン</t>
    </rPh>
    <phoneticPr fontId="3"/>
  </si>
  <si>
    <t>×</t>
    <phoneticPr fontId="3"/>
  </si>
  <si>
    <t>管理経費</t>
    <rPh sb="0" eb="4">
      <t>カンリケイヒ</t>
    </rPh>
    <phoneticPr fontId="3"/>
  </si>
  <si>
    <t>％</t>
    <phoneticPr fontId="3"/>
  </si>
  <si>
    <t>間接経費</t>
    <rPh sb="0" eb="2">
      <t>カンセツ</t>
    </rPh>
    <rPh sb="2" eb="4">
      <t>ケイヒ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</si>
  <si>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</si>
  <si>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</si>
  <si>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終了・継続</t>
    <rPh sb="0" eb="2">
      <t>シュウリョウ</t>
    </rPh>
    <rPh sb="3" eb="5">
      <t>ケイゾク</t>
    </rPh>
    <phoneticPr fontId="3"/>
  </si>
  <si>
    <t>終了</t>
    <rPh sb="0" eb="2">
      <t>シュウリョウ</t>
    </rPh>
    <phoneticPr fontId="3"/>
  </si>
  <si>
    <t>・</t>
    <phoneticPr fontId="3"/>
  </si>
  <si>
    <t>継続</t>
    <rPh sb="0" eb="2">
      <t>ケイゾク</t>
    </rPh>
    <phoneticPr fontId="3"/>
  </si>
  <si>
    <t>請求書送付形態</t>
    <rPh sb="0" eb="3">
      <t>セイキュウショ</t>
    </rPh>
    <rPh sb="3" eb="5">
      <t>ソウフ</t>
    </rPh>
    <rPh sb="5" eb="7">
      <t>ケイタイ</t>
    </rPh>
    <phoneticPr fontId="3"/>
  </si>
  <si>
    <t>紙（郵送）</t>
    <rPh sb="0" eb="1">
      <t>カミ</t>
    </rPh>
    <rPh sb="2" eb="4">
      <t>ユウソウ</t>
    </rPh>
    <phoneticPr fontId="3"/>
  </si>
  <si>
    <t>PDF</t>
    <phoneticPr fontId="3"/>
  </si>
  <si>
    <t>送付先：</t>
    <rPh sb="0" eb="3">
      <t>ソウフサキ</t>
    </rPh>
    <phoneticPr fontId="3"/>
  </si>
  <si>
    <t>pms-keiyaku.bm@twmu.ac.jp</t>
    <phoneticPr fontId="3"/>
  </si>
  <si>
    <t>発行日</t>
    <rPh sb="0" eb="3">
      <t>ハッコウビ</t>
    </rPh>
    <phoneticPr fontId="6"/>
  </si>
  <si>
    <t>　年　　月　　 日</t>
    <rPh sb="1" eb="2">
      <t>ネン</t>
    </rPh>
    <rPh sb="4" eb="5">
      <t>ガツ</t>
    </rPh>
    <rPh sb="8" eb="9">
      <t>ニチ</t>
    </rPh>
    <phoneticPr fontId="6"/>
  </si>
  <si>
    <t xml:space="preserve"> 請　求　書 </t>
  </si>
  <si>
    <t>御中</t>
    <rPh sb="0" eb="2">
      <t>オンチュウ</t>
    </rPh>
    <phoneticPr fontId="6"/>
  </si>
  <si>
    <t>施設名</t>
    <rPh sb="0" eb="2">
      <t>シセツ</t>
    </rPh>
    <rPh sb="2" eb="3">
      <t>メイ</t>
    </rPh>
    <phoneticPr fontId="6"/>
  </si>
  <si>
    <t>東京女子医科大学病院</t>
    <phoneticPr fontId="6"/>
  </si>
  <si>
    <t>施設
代表者名</t>
    <rPh sb="0" eb="2">
      <t>シセツ</t>
    </rPh>
    <rPh sb="3" eb="5">
      <t>ダイヒョウ</t>
    </rPh>
    <rPh sb="5" eb="6">
      <t>シャ</t>
    </rPh>
    <rPh sb="6" eb="7">
      <t>メイ</t>
    </rPh>
    <phoneticPr fontId="6"/>
  </si>
  <si>
    <t>板橋　道朗</t>
    <rPh sb="0" eb="2">
      <t>イタバシ</t>
    </rPh>
    <rPh sb="3" eb="5">
      <t>ミチロウ</t>
    </rPh>
    <phoneticPr fontId="6"/>
  </si>
  <si>
    <t>登録番号</t>
    <rPh sb="0" eb="4">
      <t>トウロクバンゴウ</t>
    </rPh>
    <phoneticPr fontId="6"/>
  </si>
  <si>
    <t>T5011105000937</t>
    <phoneticPr fontId="6"/>
  </si>
  <si>
    <t>下記の通りご請求申し上げます。</t>
  </si>
  <si>
    <t>請求金額</t>
  </si>
  <si>
    <t>（税込）</t>
    <rPh sb="1" eb="3">
      <t>ゼイコ</t>
    </rPh>
    <phoneticPr fontId="6"/>
  </si>
  <si>
    <t>調査名</t>
    <rPh sb="0" eb="2">
      <t>チョウサ</t>
    </rPh>
    <rPh sb="2" eb="3">
      <t>メイ</t>
    </rPh>
    <phoneticPr fontId="6"/>
  </si>
  <si>
    <t>実施診療科名</t>
    <rPh sb="0" eb="2">
      <t>ジッシ</t>
    </rPh>
    <rPh sb="2" eb="6">
      <t>シンリョウカメイ</t>
    </rPh>
    <phoneticPr fontId="6"/>
  </si>
  <si>
    <t>(始）</t>
    <rPh sb="1" eb="2">
      <t>ハジ</t>
    </rPh>
    <phoneticPr fontId="6"/>
  </si>
  <si>
    <t>YYYY/M/D</t>
    <phoneticPr fontId="6"/>
  </si>
  <si>
    <t>支払対象
症例数</t>
    <rPh sb="0" eb="2">
      <t>シハライ</t>
    </rPh>
    <rPh sb="2" eb="4">
      <t>タイショウ</t>
    </rPh>
    <rPh sb="5" eb="7">
      <t>ショウレイ</t>
    </rPh>
    <rPh sb="7" eb="8">
      <t>スウ</t>
    </rPh>
    <phoneticPr fontId="6"/>
  </si>
  <si>
    <t>症例</t>
    <rPh sb="0" eb="2">
      <t>ショウレイ</t>
    </rPh>
    <phoneticPr fontId="6"/>
  </si>
  <si>
    <t>契約書番号</t>
    <rPh sb="0" eb="3">
      <t>ケイヤクショ</t>
    </rPh>
    <rPh sb="3" eb="5">
      <t>バンゴウ</t>
    </rPh>
    <phoneticPr fontId="6"/>
  </si>
  <si>
    <t>（終）</t>
    <rPh sb="1" eb="2">
      <t>オ</t>
    </rPh>
    <phoneticPr fontId="6"/>
  </si>
  <si>
    <t>内   訳</t>
    <rPh sb="0" eb="1">
      <t>ナイ</t>
    </rPh>
    <rPh sb="4" eb="5">
      <t>ワケ</t>
    </rPh>
    <phoneticPr fontId="6"/>
  </si>
  <si>
    <t>金  額（円）</t>
    <rPh sb="0" eb="1">
      <t>キン</t>
    </rPh>
    <rPh sb="3" eb="4">
      <t>ガク</t>
    </rPh>
    <rPh sb="5" eb="6">
      <t>エン</t>
    </rPh>
    <phoneticPr fontId="6"/>
  </si>
  <si>
    <t>税率</t>
    <rPh sb="0" eb="2">
      <t>ゼイリツ</t>
    </rPh>
    <phoneticPr fontId="6"/>
  </si>
  <si>
    <t>備考</t>
    <rPh sb="0" eb="2">
      <t>ビコウ</t>
    </rPh>
    <phoneticPr fontId="6"/>
  </si>
  <si>
    <t>調査費</t>
    <phoneticPr fontId="6"/>
  </si>
  <si>
    <t>×</t>
    <phoneticPr fontId="6"/>
  </si>
  <si>
    <t>冊</t>
    <rPh sb="0" eb="1">
      <t>サツ</t>
    </rPh>
    <phoneticPr fontId="6"/>
  </si>
  <si>
    <t>％</t>
    <phoneticPr fontId="6"/>
  </si>
  <si>
    <t>管理経費</t>
    <rPh sb="0" eb="2">
      <t>カンリ</t>
    </rPh>
    <rPh sb="2" eb="4">
      <t>ケイヒ</t>
    </rPh>
    <phoneticPr fontId="6"/>
  </si>
  <si>
    <t>間接経費</t>
    <rPh sb="0" eb="2">
      <t>カンセツ</t>
    </rPh>
    <rPh sb="2" eb="4">
      <t>ケイヒ</t>
    </rPh>
    <phoneticPr fontId="6"/>
  </si>
  <si>
    <t>小計</t>
    <rPh sb="0" eb="2">
      <t>ショウケイ</t>
    </rPh>
    <phoneticPr fontId="6"/>
  </si>
  <si>
    <t>消費税（10％）</t>
    <rPh sb="0" eb="3">
      <t>ショウヒゼイ</t>
    </rPh>
    <phoneticPr fontId="6"/>
  </si>
  <si>
    <t>合   計</t>
  </si>
  <si>
    <t>税率別内訳</t>
    <rPh sb="0" eb="2">
      <t>ゼイリツ</t>
    </rPh>
    <rPh sb="2" eb="3">
      <t>ベツ</t>
    </rPh>
    <rPh sb="3" eb="5">
      <t>ウチワケ</t>
    </rPh>
    <phoneticPr fontId="6"/>
  </si>
  <si>
    <t>税抜金額</t>
    <rPh sb="0" eb="2">
      <t>ゼイヌ</t>
    </rPh>
    <rPh sb="2" eb="4">
      <t>キンガク</t>
    </rPh>
    <phoneticPr fontId="6"/>
  </si>
  <si>
    <t>消費税額</t>
    <rPh sb="0" eb="3">
      <t>ショウヒゼイ</t>
    </rPh>
    <rPh sb="3" eb="4">
      <t>ガク</t>
    </rPh>
    <phoneticPr fontId="6"/>
  </si>
  <si>
    <t>10％対象</t>
    <rPh sb="3" eb="5">
      <t>タイショウ</t>
    </rPh>
    <phoneticPr fontId="6"/>
  </si>
  <si>
    <t>お支払は下記施設口座に振り込み願います。</t>
    <rPh sb="1" eb="3">
      <t>シハライ</t>
    </rPh>
    <rPh sb="4" eb="6">
      <t>カキ</t>
    </rPh>
    <rPh sb="6" eb="8">
      <t>シセツ</t>
    </rPh>
    <rPh sb="8" eb="10">
      <t>コウザ</t>
    </rPh>
    <rPh sb="11" eb="12">
      <t>フ</t>
    </rPh>
    <rPh sb="13" eb="14">
      <t>コ</t>
    </rPh>
    <rPh sb="15" eb="16">
      <t>ネガ</t>
    </rPh>
    <phoneticPr fontId="6"/>
  </si>
  <si>
    <t>振込先</t>
    <phoneticPr fontId="6"/>
  </si>
  <si>
    <t xml:space="preserve"> 銀行名</t>
    <rPh sb="1" eb="4">
      <t>ギンコウメイ</t>
    </rPh>
    <phoneticPr fontId="6"/>
  </si>
  <si>
    <t>三菱UFJ銀行（0005）</t>
    <phoneticPr fontId="6"/>
  </si>
  <si>
    <t>支店名</t>
    <rPh sb="0" eb="3">
      <t>シテンメイ</t>
    </rPh>
    <phoneticPr fontId="6"/>
  </si>
  <si>
    <t>東京女子医大出張所（315）</t>
    <rPh sb="0" eb="6">
      <t>トウキョウジョシイダイ</t>
    </rPh>
    <rPh sb="6" eb="9">
      <t>シュッチョウジョ</t>
    </rPh>
    <phoneticPr fontId="6"/>
  </si>
  <si>
    <t>預金種目</t>
    <rPh sb="0" eb="2">
      <t>ヨキン</t>
    </rPh>
    <rPh sb="2" eb="4">
      <t>シュモク</t>
    </rPh>
    <phoneticPr fontId="6"/>
  </si>
  <si>
    <t>普通 ・当座 ・ その他（      ）</t>
    <rPh sb="0" eb="2">
      <t>フツウ</t>
    </rPh>
    <rPh sb="4" eb="6">
      <t>トウザ</t>
    </rPh>
    <rPh sb="11" eb="12">
      <t>タ</t>
    </rPh>
    <phoneticPr fontId="6"/>
  </si>
  <si>
    <t>口座番号(右づめ)</t>
    <rPh sb="0" eb="2">
      <t>コウザ</t>
    </rPh>
    <rPh sb="2" eb="4">
      <t>バンゴウ</t>
    </rPh>
    <rPh sb="5" eb="6">
      <t>ミギ</t>
    </rPh>
    <phoneticPr fontId="6"/>
  </si>
  <si>
    <t xml:space="preserve">
施設
口座名義
</t>
    <rPh sb="1" eb="3">
      <t>シセツ</t>
    </rPh>
    <rPh sb="4" eb="6">
      <t>コウザ</t>
    </rPh>
    <rPh sb="6" eb="8">
      <t>メイギ</t>
    </rPh>
    <phoneticPr fontId="6"/>
  </si>
  <si>
    <t>カナ</t>
    <phoneticPr fontId="6"/>
  </si>
  <si>
    <t>ガッコウホウジン　トウキョウジョシイカダイガク　ジュタクケンキュウグチ　　　　　　　　　　　 　</t>
    <phoneticPr fontId="6"/>
  </si>
  <si>
    <t>　　　　　　学校法人　東京女子醫科大学　受託研究口　</t>
    <rPh sb="6" eb="8">
      <t>ガッコウ</t>
    </rPh>
    <rPh sb="8" eb="10">
      <t>ホウジン</t>
    </rPh>
    <rPh sb="11" eb="13">
      <t>トウキョウ</t>
    </rPh>
    <rPh sb="13" eb="15">
      <t>ジョシ</t>
    </rPh>
    <rPh sb="15" eb="16">
      <t>イヤ</t>
    </rPh>
    <rPh sb="16" eb="17">
      <t>カ</t>
    </rPh>
    <rPh sb="17" eb="19">
      <t>ダイガク</t>
    </rPh>
    <rPh sb="20" eb="22">
      <t>ジュタク</t>
    </rPh>
    <rPh sb="22" eb="24">
      <t>ケンキュウ</t>
    </rPh>
    <rPh sb="24" eb="25">
      <t>グチ</t>
    </rPh>
    <phoneticPr fontId="6"/>
  </si>
  <si>
    <t>請求書発行部署</t>
    <rPh sb="0" eb="3">
      <t>セイキュウショ</t>
    </rPh>
    <rPh sb="3" eb="5">
      <t>ハッコウ</t>
    </rPh>
    <rPh sb="5" eb="7">
      <t>ブショ</t>
    </rPh>
    <phoneticPr fontId="6"/>
  </si>
  <si>
    <t>東京女子医科大学病院　研究推進センター　PMS契約担当　</t>
    <rPh sb="0" eb="8">
      <t>トウキョウジョシイカダイガク</t>
    </rPh>
    <rPh sb="8" eb="10">
      <t>ビョウイン</t>
    </rPh>
    <rPh sb="11" eb="15">
      <t>ケンキュウスイシン</t>
    </rPh>
    <rPh sb="23" eb="25">
      <t>ケイヤク</t>
    </rPh>
    <rPh sb="25" eb="27">
      <t>タントウ</t>
    </rPh>
    <phoneticPr fontId="6"/>
  </si>
  <si>
    <t>メール：pms-keiyaku.bm@twmu.ac.jp</t>
    <phoneticPr fontId="6"/>
  </si>
  <si>
    <t>　　　年　　　月　　　日</t>
    <rPh sb="3" eb="4">
      <t>ネン</t>
    </rPh>
    <rPh sb="7" eb="8">
      <t>ガツ</t>
    </rPh>
    <rPh sb="11" eb="12">
      <t>ヒ</t>
    </rPh>
    <phoneticPr fontId="6"/>
  </si>
  <si>
    <t>　　受 託 研 究 費 送 金 通 知 書　（市販後調査用）　</t>
    <rPh sb="2" eb="3">
      <t>ジュ</t>
    </rPh>
    <rPh sb="4" eb="5">
      <t>コトヅケ</t>
    </rPh>
    <rPh sb="6" eb="7">
      <t>ケン</t>
    </rPh>
    <rPh sb="8" eb="9">
      <t>キワム</t>
    </rPh>
    <rPh sb="10" eb="11">
      <t>ヒ</t>
    </rPh>
    <rPh sb="12" eb="13">
      <t>ソウ</t>
    </rPh>
    <rPh sb="14" eb="15">
      <t>キン</t>
    </rPh>
    <rPh sb="16" eb="17">
      <t>ツウ</t>
    </rPh>
    <rPh sb="18" eb="19">
      <t>チ</t>
    </rPh>
    <rPh sb="20" eb="21">
      <t>ショ</t>
    </rPh>
    <rPh sb="23" eb="25">
      <t>シハン</t>
    </rPh>
    <rPh sb="25" eb="26">
      <t>ゴ</t>
    </rPh>
    <rPh sb="26" eb="28">
      <t>チョウサ</t>
    </rPh>
    <rPh sb="28" eb="29">
      <t>ヨウ</t>
    </rPh>
    <phoneticPr fontId="6"/>
  </si>
  <si>
    <t>東京女子医科大学病院　研究推進センター　行</t>
    <rPh sb="0" eb="2">
      <t>トウキョウ</t>
    </rPh>
    <rPh sb="2" eb="4">
      <t>ジョシ</t>
    </rPh>
    <rPh sb="4" eb="6">
      <t>イカ</t>
    </rPh>
    <rPh sb="6" eb="8">
      <t>ダイガク</t>
    </rPh>
    <rPh sb="8" eb="10">
      <t>ビョウイン</t>
    </rPh>
    <rPh sb="11" eb="15">
      <t>ケンキュウスイシン</t>
    </rPh>
    <rPh sb="20" eb="21">
      <t>ユ</t>
    </rPh>
    <phoneticPr fontId="6"/>
  </si>
  <si>
    <t>貴住所</t>
    <rPh sb="0" eb="1">
      <t>キ</t>
    </rPh>
    <rPh sb="1" eb="3">
      <t>ジュウショ</t>
    </rPh>
    <phoneticPr fontId="6"/>
  </si>
  <si>
    <t>貴社名</t>
    <rPh sb="0" eb="2">
      <t>キシャ</t>
    </rPh>
    <rPh sb="2" eb="3">
      <t>メイ</t>
    </rPh>
    <phoneticPr fontId="6"/>
  </si>
  <si>
    <t>請求書</t>
    <rPh sb="0" eb="3">
      <t>セイキュウショ</t>
    </rPh>
    <phoneticPr fontId="6"/>
  </si>
  <si>
    <t>□</t>
    <phoneticPr fontId="6"/>
  </si>
  <si>
    <t>有</t>
    <rPh sb="0" eb="1">
      <t>アリ</t>
    </rPh>
    <phoneticPr fontId="6"/>
  </si>
  <si>
    <t>無</t>
    <rPh sb="0" eb="1">
      <t>ナシ</t>
    </rPh>
    <phoneticPr fontId="6"/>
  </si>
  <si>
    <t>電話番号</t>
    <rPh sb="0" eb="2">
      <t>デンワ</t>
    </rPh>
    <rPh sb="2" eb="4">
      <t>バンゴウ</t>
    </rPh>
    <phoneticPr fontId="6"/>
  </si>
  <si>
    <t>御担当者名</t>
    <rPh sb="0" eb="3">
      <t>ゴタントウ</t>
    </rPh>
    <rPh sb="3" eb="4">
      <t>シャ</t>
    </rPh>
    <rPh sb="4" eb="5">
      <t>メイ</t>
    </rPh>
    <phoneticPr fontId="6"/>
  </si>
  <si>
    <t>診療科代表者名</t>
    <rPh sb="0" eb="2">
      <t>シンリョウ</t>
    </rPh>
    <rPh sb="2" eb="3">
      <t>カ</t>
    </rPh>
    <rPh sb="3" eb="6">
      <t>ダイヒョウシャ</t>
    </rPh>
    <rPh sb="6" eb="7">
      <t>メイ</t>
    </rPh>
    <phoneticPr fontId="6"/>
  </si>
  <si>
    <t>調査課題名</t>
    <rPh sb="0" eb="2">
      <t>チョウサ</t>
    </rPh>
    <rPh sb="2" eb="4">
      <t>カダイ</t>
    </rPh>
    <rPh sb="4" eb="5">
      <t>メイ</t>
    </rPh>
    <phoneticPr fontId="6"/>
  </si>
  <si>
    <t>調査費金額</t>
    <rPh sb="0" eb="2">
      <t>チョウサ</t>
    </rPh>
    <rPh sb="2" eb="3">
      <t>ヒ</t>
    </rPh>
    <rPh sb="3" eb="5">
      <t>キンガク</t>
    </rPh>
    <phoneticPr fontId="6"/>
  </si>
  <si>
    <t>単価</t>
    <rPh sb="0" eb="2">
      <t>タンカ</t>
    </rPh>
    <phoneticPr fontId="6"/>
  </si>
  <si>
    <t>症例数</t>
    <rPh sb="0" eb="2">
      <t>ショウレイ</t>
    </rPh>
    <rPh sb="2" eb="3">
      <t>スウ</t>
    </rPh>
    <phoneticPr fontId="6"/>
  </si>
  <si>
    <t>回収調査票数</t>
    <rPh sb="0" eb="2">
      <t>カイシュウ</t>
    </rPh>
    <rPh sb="2" eb="4">
      <t>チョウサ</t>
    </rPh>
    <rPh sb="4" eb="5">
      <t>ヒョウ</t>
    </rPh>
    <rPh sb="5" eb="6">
      <t>スウ</t>
    </rPh>
    <phoneticPr fontId="6"/>
  </si>
  <si>
    <t>送金額</t>
    <rPh sb="0" eb="2">
      <t>ソウキン</t>
    </rPh>
    <rPh sb="2" eb="3">
      <t>ガク</t>
    </rPh>
    <phoneticPr fontId="6"/>
  </si>
  <si>
    <t>￥</t>
    <phoneticPr fontId="6"/>
  </si>
  <si>
    <t>送金日/備考</t>
    <rPh sb="0" eb="2">
      <t>ソウキン</t>
    </rPh>
    <rPh sb="2" eb="3">
      <t>ビ</t>
    </rPh>
    <rPh sb="4" eb="6">
      <t>ビコウ</t>
    </rPh>
    <phoneticPr fontId="6"/>
  </si>
  <si>
    <t>領　収　書</t>
    <rPh sb="0" eb="1">
      <t>リョウ</t>
    </rPh>
    <rPh sb="2" eb="3">
      <t>オサム</t>
    </rPh>
    <rPh sb="4" eb="5">
      <t>ショ</t>
    </rPh>
    <phoneticPr fontId="6"/>
  </si>
  <si>
    <t>要</t>
    <rPh sb="0" eb="1">
      <t>ヨウ</t>
    </rPh>
    <phoneticPr fontId="6"/>
  </si>
  <si>
    <t>不要</t>
    <rPh sb="0" eb="2">
      <t>フヨウ</t>
    </rPh>
    <phoneticPr fontId="6"/>
  </si>
  <si>
    <t>※この調査は、【　終了　・　継続中（一部入金）　】（どちらかに○）</t>
    <rPh sb="3" eb="5">
      <t>チョウサ</t>
    </rPh>
    <rPh sb="9" eb="11">
      <t>シュウリョウ</t>
    </rPh>
    <rPh sb="14" eb="16">
      <t>ケイゾク</t>
    </rPh>
    <rPh sb="16" eb="17">
      <t>チュウ</t>
    </rPh>
    <rPh sb="18" eb="20">
      <t>イチブ</t>
    </rPh>
    <rPh sb="20" eb="22">
      <t>ニュウキン</t>
    </rPh>
    <phoneticPr fontId="6"/>
  </si>
  <si>
    <t>金融機関名　：</t>
    <rPh sb="0" eb="2">
      <t>キンユウ</t>
    </rPh>
    <rPh sb="2" eb="4">
      <t>キカン</t>
    </rPh>
    <rPh sb="4" eb="5">
      <t>メイ</t>
    </rPh>
    <phoneticPr fontId="6"/>
  </si>
  <si>
    <t>三菱UFJ銀行　東京女子医大出張所</t>
    <rPh sb="0" eb="2">
      <t>ミツビシ</t>
    </rPh>
    <rPh sb="5" eb="7">
      <t>ギンコウ</t>
    </rPh>
    <rPh sb="8" eb="10">
      <t>トウキョウ</t>
    </rPh>
    <rPh sb="10" eb="12">
      <t>ジョシ</t>
    </rPh>
    <rPh sb="12" eb="14">
      <t>イダイ</t>
    </rPh>
    <rPh sb="14" eb="16">
      <t>シュッチョウ</t>
    </rPh>
    <rPh sb="16" eb="17">
      <t>ジョ</t>
    </rPh>
    <phoneticPr fontId="6"/>
  </si>
  <si>
    <t>普通口座</t>
    <rPh sb="0" eb="2">
      <t>フツウ</t>
    </rPh>
    <rPh sb="2" eb="4">
      <t>コウザ</t>
    </rPh>
    <phoneticPr fontId="6"/>
  </si>
  <si>
    <t>0  1　7　9　4　9　9</t>
    <phoneticPr fontId="6"/>
  </si>
  <si>
    <t>口 座 名 義  ：</t>
    <rPh sb="0" eb="1">
      <t>クチ</t>
    </rPh>
    <rPh sb="2" eb="3">
      <t>ザ</t>
    </rPh>
    <rPh sb="4" eb="5">
      <t>メイ</t>
    </rPh>
    <rPh sb="6" eb="7">
      <t>ギ</t>
    </rPh>
    <phoneticPr fontId="6"/>
  </si>
  <si>
    <t>がっこうほうじんとうきょうじょしいかだいがく　じゅたくけんきゅうぐち</t>
    <phoneticPr fontId="6"/>
  </si>
  <si>
    <t>学校法人東京女子醫科大学　　受託研究口</t>
    <rPh sb="0" eb="2">
      <t>ガッコウ</t>
    </rPh>
    <rPh sb="2" eb="4">
      <t>ホウジン</t>
    </rPh>
    <rPh sb="4" eb="6">
      <t>トウキョウ</t>
    </rPh>
    <rPh sb="6" eb="8">
      <t>ジョシ</t>
    </rPh>
    <rPh sb="8" eb="9">
      <t>クスシ</t>
    </rPh>
    <rPh sb="9" eb="10">
      <t>カ</t>
    </rPh>
    <rPh sb="10" eb="12">
      <t>ダイガク</t>
    </rPh>
    <rPh sb="14" eb="16">
      <t>ジュタク</t>
    </rPh>
    <rPh sb="16" eb="18">
      <t>ケンキュウ</t>
    </rPh>
    <rPh sb="18" eb="19">
      <t>グチ</t>
    </rPh>
    <phoneticPr fontId="6"/>
  </si>
  <si>
    <t>調査費ご送金の際には、必要事項をご記入の上、メール（pms-keiyaku.bm@twmu.ac.jp)又は</t>
    <rPh sb="0" eb="3">
      <t>チョウサヒ</t>
    </rPh>
    <rPh sb="4" eb="6">
      <t>ソウキン</t>
    </rPh>
    <rPh sb="7" eb="8">
      <t>サイ</t>
    </rPh>
    <rPh sb="11" eb="13">
      <t>ヒツヨウ</t>
    </rPh>
    <rPh sb="13" eb="15">
      <t>ジコウ</t>
    </rPh>
    <rPh sb="17" eb="19">
      <t>キニュウ</t>
    </rPh>
    <rPh sb="20" eb="21">
      <t>ウエ</t>
    </rPh>
    <rPh sb="52" eb="53">
      <t>マタ</t>
    </rPh>
    <phoneticPr fontId="6"/>
  </si>
  <si>
    <t>FAX【０３－５２６９－７７６３】にてお送り下さいますようお願い申し上げます。</t>
    <rPh sb="20" eb="21">
      <t>オク</t>
    </rPh>
    <rPh sb="22" eb="23">
      <t>クダ</t>
    </rPh>
    <rPh sb="30" eb="31">
      <t>ネガ</t>
    </rPh>
    <rPh sb="32" eb="33">
      <t>モウ</t>
    </rPh>
    <rPh sb="34" eb="35">
      <t>ア</t>
    </rPh>
    <phoneticPr fontId="6"/>
  </si>
  <si>
    <t>2024/01　改変</t>
  </si>
  <si>
    <t xml:space="preserve">自   </t>
    <phoneticPr fontId="3"/>
  </si>
  <si>
    <t>至</t>
    <rPh sb="0" eb="1">
      <t>イタル</t>
    </rPh>
    <phoneticPr fontId="3"/>
  </si>
  <si>
    <t>契約期間</t>
    <rPh sb="0" eb="2">
      <t>ケイヤク</t>
    </rPh>
    <rPh sb="2" eb="4">
      <t>キカン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</si>
</sst>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0&quot;年度(終了年度)&quot;"/>
    <numFmt numFmtId="177" formatCode="[$-F800]dddd\,\ mmmm\ dd\,\ yyyy"/>
    <numFmt numFmtId="178" formatCode="#,##0_ "/>
    <numFmt numFmtId="179" formatCode="\№@"/>
    <numFmt numFmtId="180" formatCode="yyyy&quot;年&quot;m&quot;月&quot;d&quot;日&quot;;@"/>
    <numFmt numFmtId="181" formatCode="0_);[Red]\(0\)"/>
    <numFmt numFmtId="182" formatCode="#,##0_);[Red]\(#,##0\)"/>
    <numFmt numFmtId="183" formatCode="&quot;¥&quot;#,##0_);[Red]\(&quot;¥&quot;#,##0\)"/>
  </numFmts>
  <fonts count="5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b/>
      <sz val="36"/>
      <name val="ＭＳ 明朝"/>
      <family val="1"/>
      <charset val="128"/>
    </font>
    <font>
      <sz val="20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1"/>
      <color indexed="10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8"/>
      <name val="Meiryo UI"/>
      <family val="3"/>
      <charset val="128"/>
    </font>
    <font>
      <sz val="9"/>
      <name val="Meiryo UI"/>
      <family val="3"/>
      <charset val="128"/>
    </font>
    <font>
      <sz val="12"/>
      <color indexed="8"/>
      <name val="Meiryo UI"/>
      <family val="3"/>
      <charset val="128"/>
    </font>
    <font>
      <sz val="11"/>
      <color indexed="39"/>
      <name val="Meiryo UI"/>
      <family val="3"/>
      <charset val="128"/>
    </font>
    <font>
      <b/>
      <sz val="11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u val="double"/>
      <sz val="16"/>
      <name val="ＭＳ Ｐ明朝"/>
      <family val="1"/>
      <charset val="128"/>
    </font>
    <font>
      <b/>
      <u/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29">
    <xf numFmtId="0" fontId="0" fillId="0" borderId="0" xfId="0">
      <alignment vertical="center"/>
    </xf>
    <xf numFmtId="0" fontId="2" fillId="0" borderId="0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1" xfId="1" applyFont="1" applyFill="1" applyBorder="1">
      <alignment vertical="center"/>
    </xf>
    <xf numFmtId="0" fontId="5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2" fillId="0" borderId="8" xfId="1" applyFont="1" applyFill="1" applyBorder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>
      <alignment vertical="center"/>
    </xf>
    <xf numFmtId="0" fontId="2" fillId="0" borderId="9" xfId="1" applyFont="1" applyFill="1" applyBorder="1">
      <alignment vertical="center"/>
    </xf>
    <xf numFmtId="0" fontId="8" fillId="0" borderId="10" xfId="1" applyFont="1" applyFill="1" applyBorder="1" applyAlignment="1">
      <alignment vertical="center"/>
    </xf>
    <xf numFmtId="0" fontId="11" fillId="0" borderId="8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8" fillId="0" borderId="8" xfId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right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/>
    </xf>
    <xf numFmtId="0" fontId="8" fillId="0" borderId="12" xfId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8" fillId="0" borderId="8" xfId="1" applyNumberFormat="1" applyFont="1" applyFill="1" applyBorder="1" applyAlignment="1">
      <alignment horizontal="left" vertical="center"/>
    </xf>
    <xf numFmtId="0" fontId="4" fillId="0" borderId="9" xfId="1" applyFont="1" applyFill="1" applyBorder="1">
      <alignment vertical="center"/>
    </xf>
    <xf numFmtId="0" fontId="5" fillId="0" borderId="8" xfId="1" applyFont="1" applyFill="1" applyBorder="1" applyAlignment="1">
      <alignment vertical="top" wrapText="1"/>
    </xf>
    <xf numFmtId="0" fontId="5" fillId="0" borderId="11" xfId="1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top"/>
    </xf>
    <xf numFmtId="0" fontId="4" fillId="0" borderId="11" xfId="1" applyFont="1" applyFill="1" applyBorder="1" applyAlignment="1">
      <alignment horizontal="left" vertical="top"/>
    </xf>
    <xf numFmtId="0" fontId="4" fillId="0" borderId="8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8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13" xfId="0" applyNumberFormat="1" applyBorder="1">
      <alignment vertical="center"/>
    </xf>
    <xf numFmtId="0" fontId="23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8" xfId="0" applyBorder="1" applyAlignment="1">
      <alignment vertical="top"/>
    </xf>
    <xf numFmtId="0" fontId="26" fillId="0" borderId="0" xfId="3" applyFont="1" applyAlignment="1">
      <alignment vertical="center"/>
    </xf>
    <xf numFmtId="0" fontId="27" fillId="0" borderId="0" xfId="3" applyFont="1" applyAlignment="1">
      <alignment vertical="center"/>
    </xf>
    <xf numFmtId="0" fontId="28" fillId="0" borderId="0" xfId="3" applyFont="1" applyAlignment="1">
      <alignment horizontal="right" vertical="center"/>
    </xf>
    <xf numFmtId="0" fontId="26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26" fillId="0" borderId="0" xfId="3" applyFont="1" applyBorder="1" applyAlignment="1">
      <alignment vertical="center"/>
    </xf>
    <xf numFmtId="0" fontId="33" fillId="0" borderId="0" xfId="3" applyFont="1" applyAlignment="1">
      <alignment vertical="center"/>
    </xf>
    <xf numFmtId="0" fontId="34" fillId="0" borderId="0" xfId="3" applyFont="1" applyAlignment="1">
      <alignment vertical="center"/>
    </xf>
    <xf numFmtId="0" fontId="26" fillId="0" borderId="0" xfId="3" applyFont="1" applyAlignment="1">
      <alignment horizontal="centerContinuous" vertical="center"/>
    </xf>
    <xf numFmtId="0" fontId="35" fillId="0" borderId="0" xfId="3" applyFont="1" applyBorder="1" applyAlignment="1">
      <alignment horizontal="center" vertical="center"/>
    </xf>
    <xf numFmtId="0" fontId="26" fillId="0" borderId="0" xfId="3" quotePrefix="1" applyFont="1" applyAlignment="1">
      <alignment horizontal="left"/>
    </xf>
    <xf numFmtId="0" fontId="36" fillId="0" borderId="0" xfId="3" applyFont="1" applyAlignment="1">
      <alignment vertical="center"/>
    </xf>
    <xf numFmtId="0" fontId="27" fillId="0" borderId="26" xfId="3" applyFont="1" applyBorder="1" applyAlignment="1">
      <alignment horizontal="centerContinuous" vertical="center"/>
    </xf>
    <xf numFmtId="0" fontId="27" fillId="0" borderId="27" xfId="3" applyFont="1" applyBorder="1" applyAlignment="1">
      <alignment horizontal="centerContinuous" vertical="center"/>
    </xf>
    <xf numFmtId="0" fontId="32" fillId="0" borderId="0" xfId="3" applyFont="1" applyBorder="1" applyAlignment="1">
      <alignment vertical="center"/>
    </xf>
    <xf numFmtId="0" fontId="32" fillId="0" borderId="0" xfId="3" applyFont="1" applyBorder="1" applyAlignment="1">
      <alignment horizontal="center" vertical="center"/>
    </xf>
    <xf numFmtId="0" fontId="35" fillId="0" borderId="24" xfId="3" applyFont="1" applyBorder="1" applyAlignment="1">
      <alignment horizontal="center" vertical="center"/>
    </xf>
    <xf numFmtId="181" fontId="26" fillId="0" borderId="21" xfId="3" applyNumberFormat="1" applyFont="1" applyBorder="1" applyAlignment="1">
      <alignment horizontal="center" vertical="center"/>
    </xf>
    <xf numFmtId="38" fontId="38" fillId="0" borderId="38" xfId="5" applyFont="1" applyBorder="1" applyAlignment="1">
      <alignment horizontal="center" vertical="center"/>
    </xf>
    <xf numFmtId="38" fontId="38" fillId="0" borderId="40" xfId="5" applyFont="1" applyBorder="1" applyAlignment="1">
      <alignment horizontal="left" vertical="center"/>
    </xf>
    <xf numFmtId="38" fontId="38" fillId="0" borderId="39" xfId="5" applyFont="1" applyBorder="1" applyAlignment="1">
      <alignment horizontal="left" vertical="center"/>
    </xf>
    <xf numFmtId="38" fontId="38" fillId="0" borderId="62" xfId="5" applyFont="1" applyBorder="1" applyAlignment="1">
      <alignment horizontal="left" vertical="center"/>
    </xf>
    <xf numFmtId="38" fontId="38" fillId="0" borderId="61" xfId="5" applyFont="1" applyBorder="1" applyAlignment="1">
      <alignment horizontal="center" vertical="center"/>
    </xf>
    <xf numFmtId="38" fontId="38" fillId="0" borderId="60" xfId="5" applyFont="1" applyBorder="1" applyAlignment="1">
      <alignment vertical="center"/>
    </xf>
    <xf numFmtId="38" fontId="38" fillId="0" borderId="24" xfId="5" applyFont="1" applyBorder="1" applyAlignment="1">
      <alignment vertical="center"/>
    </xf>
    <xf numFmtId="38" fontId="38" fillId="0" borderId="64" xfId="5" applyFont="1" applyBorder="1" applyAlignment="1">
      <alignment vertical="center"/>
    </xf>
    <xf numFmtId="0" fontId="26" fillId="0" borderId="65" xfId="3" applyFont="1" applyBorder="1" applyAlignment="1">
      <alignment horizontal="left" vertical="center"/>
    </xf>
    <xf numFmtId="0" fontId="26" fillId="0" borderId="16" xfId="3" applyFont="1" applyBorder="1" applyAlignment="1">
      <alignment horizontal="left" vertical="center"/>
    </xf>
    <xf numFmtId="0" fontId="26" fillId="0" borderId="17" xfId="3" applyFont="1" applyBorder="1" applyAlignment="1">
      <alignment horizontal="left" vertical="center"/>
    </xf>
    <xf numFmtId="181" fontId="26" fillId="0" borderId="16" xfId="3" applyNumberFormat="1" applyFont="1" applyBorder="1" applyAlignment="1">
      <alignment horizontal="center" vertical="center"/>
    </xf>
    <xf numFmtId="38" fontId="38" fillId="0" borderId="12" xfId="5" applyFont="1" applyBorder="1" applyAlignment="1">
      <alignment horizontal="center" vertical="center"/>
    </xf>
    <xf numFmtId="38" fontId="38" fillId="0" borderId="9" xfId="5" applyFont="1" applyBorder="1" applyAlignment="1">
      <alignment vertical="center"/>
    </xf>
    <xf numFmtId="38" fontId="38" fillId="0" borderId="0" xfId="5" applyFont="1" applyBorder="1" applyAlignment="1">
      <alignment vertical="center"/>
    </xf>
    <xf numFmtId="38" fontId="38" fillId="0" borderId="66" xfId="5" applyFont="1" applyBorder="1" applyAlignment="1">
      <alignment vertical="center"/>
    </xf>
    <xf numFmtId="0" fontId="35" fillId="0" borderId="68" xfId="3" applyFont="1" applyBorder="1" applyAlignment="1">
      <alignment horizontal="center" vertical="center"/>
    </xf>
    <xf numFmtId="181" fontId="26" fillId="0" borderId="68" xfId="3" applyNumberFormat="1" applyFont="1" applyBorder="1" applyAlignment="1">
      <alignment horizontal="right" vertical="center"/>
    </xf>
    <xf numFmtId="49" fontId="38" fillId="0" borderId="70" xfId="5" applyNumberFormat="1" applyFont="1" applyBorder="1" applyAlignment="1">
      <alignment horizontal="left" vertical="center"/>
    </xf>
    <xf numFmtId="49" fontId="38" fillId="0" borderId="69" xfId="5" applyNumberFormat="1" applyFont="1" applyBorder="1" applyAlignment="1">
      <alignment horizontal="left" vertical="center"/>
    </xf>
    <xf numFmtId="49" fontId="38" fillId="0" borderId="68" xfId="5" applyNumberFormat="1" applyFont="1" applyBorder="1" applyAlignment="1">
      <alignment horizontal="left" vertical="center"/>
    </xf>
    <xf numFmtId="49" fontId="38" fillId="0" borderId="71" xfId="5" applyNumberFormat="1" applyFont="1" applyBorder="1" applyAlignment="1">
      <alignment horizontal="left" vertical="center"/>
    </xf>
    <xf numFmtId="0" fontId="26" fillId="0" borderId="72" xfId="3" applyFont="1" applyBorder="1" applyAlignment="1">
      <alignment horizontal="centerContinuous" vertical="center"/>
    </xf>
    <xf numFmtId="0" fontId="26" fillId="0" borderId="51" xfId="3" applyFont="1" applyBorder="1" applyAlignment="1">
      <alignment horizontal="centerContinuous" vertical="center"/>
    </xf>
    <xf numFmtId="0" fontId="26" fillId="0" borderId="0" xfId="3" applyFont="1" applyBorder="1" applyAlignment="1">
      <alignment horizontal="centerContinuous" vertical="center"/>
    </xf>
    <xf numFmtId="38" fontId="26" fillId="0" borderId="0" xfId="5" applyFont="1" applyBorder="1" applyAlignment="1">
      <alignment horizontal="centerContinuous" vertical="center"/>
    </xf>
    <xf numFmtId="0" fontId="26" fillId="0" borderId="0" xfId="3" applyFont="1" applyBorder="1" applyAlignment="1">
      <alignment horizontal="left" vertical="center"/>
    </xf>
    <xf numFmtId="0" fontId="38" fillId="0" borderId="81" xfId="3" applyFont="1" applyBorder="1" applyAlignment="1">
      <alignment horizontal="left" vertical="center"/>
    </xf>
    <xf numFmtId="0" fontId="34" fillId="0" borderId="0" xfId="3" applyFont="1" applyBorder="1" applyAlignment="1">
      <alignment vertical="center"/>
    </xf>
    <xf numFmtId="0" fontId="26" fillId="0" borderId="26" xfId="3" applyFont="1" applyBorder="1" applyAlignment="1">
      <alignment vertical="center"/>
    </xf>
    <xf numFmtId="0" fontId="26" fillId="0" borderId="27" xfId="3" applyFont="1" applyBorder="1" applyAlignment="1">
      <alignment vertical="center"/>
    </xf>
    <xf numFmtId="0" fontId="34" fillId="0" borderId="27" xfId="3" applyFont="1" applyBorder="1" applyAlignment="1">
      <alignment vertical="center"/>
    </xf>
    <xf numFmtId="0" fontId="26" fillId="0" borderId="28" xfId="3" applyFont="1" applyBorder="1" applyAlignment="1">
      <alignment vertical="center"/>
    </xf>
    <xf numFmtId="0" fontId="26" fillId="0" borderId="29" xfId="3" applyFont="1" applyBorder="1" applyAlignment="1">
      <alignment vertical="center"/>
    </xf>
    <xf numFmtId="0" fontId="41" fillId="0" borderId="0" xfId="1" applyFont="1" applyAlignment="1">
      <alignment vertical="center"/>
    </xf>
    <xf numFmtId="0" fontId="41" fillId="0" borderId="0" xfId="1" applyFont="1" applyAlignment="1">
      <alignment horizontal="right" vertical="center"/>
    </xf>
    <xf numFmtId="0" fontId="43" fillId="0" borderId="0" xfId="1" applyFont="1" applyAlignment="1">
      <alignment horizontal="center" vertical="center"/>
    </xf>
    <xf numFmtId="0" fontId="43" fillId="0" borderId="87" xfId="1" applyFont="1" applyBorder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45" fillId="0" borderId="0" xfId="1" applyFont="1" applyAlignment="1">
      <alignment horizontal="left" vertical="center"/>
    </xf>
    <xf numFmtId="0" fontId="41" fillId="0" borderId="0" xfId="1" applyFont="1">
      <alignment vertical="center"/>
    </xf>
    <xf numFmtId="0" fontId="46" fillId="0" borderId="0" xfId="1" applyFont="1" applyAlignment="1">
      <alignment horizontal="center" vertical="center"/>
    </xf>
    <xf numFmtId="0" fontId="47" fillId="0" borderId="0" xfId="1" applyFont="1" applyAlignment="1">
      <alignment vertical="center"/>
    </xf>
    <xf numFmtId="0" fontId="41" fillId="0" borderId="1" xfId="1" applyFont="1" applyBorder="1">
      <alignment vertical="center"/>
    </xf>
    <xf numFmtId="0" fontId="41" fillId="0" borderId="1" xfId="1" applyFont="1" applyBorder="1" applyAlignment="1">
      <alignment vertical="center"/>
    </xf>
    <xf numFmtId="0" fontId="41" fillId="0" borderId="8" xfId="1" applyFont="1" applyBorder="1" applyAlignment="1">
      <alignment vertical="center"/>
    </xf>
    <xf numFmtId="0" fontId="41" fillId="0" borderId="11" xfId="1" applyFont="1" applyBorder="1" applyAlignment="1">
      <alignment vertical="center"/>
    </xf>
    <xf numFmtId="0" fontId="41" fillId="0" borderId="7" xfId="1" applyFont="1" applyBorder="1" applyAlignment="1">
      <alignment vertical="center"/>
    </xf>
    <xf numFmtId="0" fontId="41" fillId="0" borderId="8" xfId="1" applyFont="1" applyBorder="1" applyAlignment="1">
      <alignment vertical="center" shrinkToFit="1"/>
    </xf>
    <xf numFmtId="0" fontId="41" fillId="0" borderId="1" xfId="1" applyFont="1" applyBorder="1" applyAlignment="1">
      <alignment vertical="center" shrinkToFit="1"/>
    </xf>
    <xf numFmtId="0" fontId="41" fillId="0" borderId="0" xfId="1" applyFont="1" applyBorder="1" applyAlignment="1">
      <alignment vertical="center" shrinkToFit="1"/>
    </xf>
    <xf numFmtId="0" fontId="41" fillId="0" borderId="0" xfId="1" applyFont="1" applyBorder="1" applyAlignment="1">
      <alignment vertical="center"/>
    </xf>
    <xf numFmtId="0" fontId="41" fillId="0" borderId="0" xfId="1" applyNumberFormat="1" applyFont="1" applyAlignment="1">
      <alignment vertical="center"/>
    </xf>
    <xf numFmtId="0" fontId="48" fillId="0" borderId="0" xfId="1" applyFont="1" applyAlignment="1">
      <alignment vertical="center"/>
    </xf>
    <xf numFmtId="0" fontId="49" fillId="0" borderId="0" xfId="1" applyFont="1" applyAlignment="1">
      <alignment vertical="center"/>
    </xf>
    <xf numFmtId="0" fontId="0" fillId="0" borderId="8" xfId="0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38" fontId="26" fillId="0" borderId="0" xfId="5" applyFont="1" applyBorder="1" applyAlignment="1">
      <alignment horizontal="center" vertical="center"/>
    </xf>
    <xf numFmtId="181" fontId="26" fillId="0" borderId="24" xfId="3" applyNumberFormat="1" applyFont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31" fontId="0" fillId="0" borderId="0" xfId="0" applyNumberFormat="1" applyAlignment="1">
      <alignment vertical="center"/>
    </xf>
    <xf numFmtId="31" fontId="0" fillId="0" borderId="0" xfId="0" applyNumberFormat="1" applyAlignment="1">
      <alignment horizontal="center" vertical="center"/>
    </xf>
    <xf numFmtId="31" fontId="0" fillId="0" borderId="0" xfId="0" applyNumberFormat="1">
      <alignment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horizontal="left" vertical="center" wrapText="1" indent="1"/>
    </xf>
    <xf numFmtId="0" fontId="8" fillId="0" borderId="0" xfId="1" applyFont="1" applyFill="1" applyBorder="1" applyAlignment="1">
      <alignment horizontal="left" vertical="center" wrapText="1" indent="1"/>
    </xf>
    <xf numFmtId="0" fontId="8" fillId="0" borderId="9" xfId="1" applyFont="1" applyFill="1" applyBorder="1" applyAlignment="1">
      <alignment horizontal="left" vertical="center" wrapText="1" indent="1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>
      <alignment horizontal="center" vertical="center"/>
    </xf>
    <xf numFmtId="179" fontId="8" fillId="0" borderId="6" xfId="1" applyNumberFormat="1" applyFont="1" applyFill="1" applyBorder="1" applyAlignment="1">
      <alignment horizontal="center" vertical="center" shrinkToFit="1"/>
    </xf>
    <xf numFmtId="179" fontId="8" fillId="0" borderId="1" xfId="1" applyNumberFormat="1" applyFont="1" applyFill="1" applyBorder="1" applyAlignment="1">
      <alignment horizontal="center" vertical="center" shrinkToFit="1"/>
    </xf>
    <xf numFmtId="179" fontId="8" fillId="0" borderId="7" xfId="1" applyNumberFormat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center" vertical="center"/>
    </xf>
    <xf numFmtId="177" fontId="8" fillId="0" borderId="9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 indent="1"/>
    </xf>
    <xf numFmtId="0" fontId="8" fillId="0" borderId="3" xfId="1" applyFont="1" applyFill="1" applyBorder="1" applyAlignment="1">
      <alignment horizontal="left" vertical="center" indent="1"/>
    </xf>
    <xf numFmtId="0" fontId="4" fillId="0" borderId="8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3" fillId="0" borderId="0" xfId="2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8" fontId="0" fillId="0" borderId="2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18" fillId="0" borderId="2" xfId="0" applyNumberFormat="1" applyFont="1" applyBorder="1" applyAlignment="1">
      <alignment horizontal="right" vertical="center"/>
    </xf>
    <xf numFmtId="178" fontId="18" fillId="0" borderId="3" xfId="0" applyNumberFormat="1" applyFont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 wrapText="1"/>
    </xf>
    <xf numFmtId="178" fontId="0" fillId="0" borderId="2" xfId="0" quotePrefix="1" applyNumberFormat="1" applyFont="1" applyFill="1" applyBorder="1" applyAlignment="1">
      <alignment horizontal="center" vertical="center" wrapText="1"/>
    </xf>
    <xf numFmtId="178" fontId="0" fillId="0" borderId="13" xfId="0" quotePrefix="1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 wrapText="1"/>
    </xf>
    <xf numFmtId="0" fontId="26" fillId="0" borderId="11" xfId="3" applyFont="1" applyBorder="1" applyAlignment="1">
      <alignment horizontal="center" vertical="center" wrapText="1"/>
    </xf>
    <xf numFmtId="0" fontId="26" fillId="0" borderId="0" xfId="3" applyFont="1" applyBorder="1" applyAlignment="1">
      <alignment horizontal="center" vertical="center" wrapText="1"/>
    </xf>
    <xf numFmtId="0" fontId="26" fillId="0" borderId="9" xfId="3" applyFont="1" applyBorder="1" applyAlignment="1">
      <alignment horizontal="center" vertical="center" wrapText="1"/>
    </xf>
    <xf numFmtId="0" fontId="26" fillId="0" borderId="51" xfId="3" applyFont="1" applyBorder="1" applyAlignment="1">
      <alignment horizontal="center" vertical="center" wrapText="1"/>
    </xf>
    <xf numFmtId="0" fontId="26" fillId="0" borderId="86" xfId="3" applyFont="1" applyBorder="1" applyAlignment="1">
      <alignment horizontal="center" vertical="center" wrapText="1"/>
    </xf>
    <xf numFmtId="0" fontId="40" fillId="0" borderId="21" xfId="3" applyFont="1" applyBorder="1" applyAlignment="1">
      <alignment vertical="center"/>
    </xf>
    <xf numFmtId="0" fontId="40" fillId="0" borderId="82" xfId="3" applyFont="1" applyBorder="1" applyAlignment="1">
      <alignment vertical="center"/>
    </xf>
    <xf numFmtId="0" fontId="26" fillId="0" borderId="83" xfId="3" applyFont="1" applyBorder="1" applyAlignment="1">
      <alignment horizontal="left" vertical="center" wrapText="1"/>
    </xf>
    <xf numFmtId="0" fontId="26" fillId="0" borderId="16" xfId="3" applyFont="1" applyBorder="1" applyAlignment="1">
      <alignment horizontal="left" vertical="center" wrapText="1"/>
    </xf>
    <xf numFmtId="0" fontId="26" fillId="0" borderId="84" xfId="3" applyFont="1" applyBorder="1" applyAlignment="1">
      <alignment horizontal="left" vertical="center" wrapText="1"/>
    </xf>
    <xf numFmtId="0" fontId="26" fillId="0" borderId="50" xfId="3" applyFont="1" applyBorder="1" applyAlignment="1">
      <alignment horizontal="left" vertical="center" wrapText="1"/>
    </xf>
    <xf numFmtId="0" fontId="26" fillId="0" borderId="51" xfId="3" applyFont="1" applyBorder="1" applyAlignment="1">
      <alignment horizontal="left" vertical="center" wrapText="1"/>
    </xf>
    <xf numFmtId="0" fontId="26" fillId="0" borderId="52" xfId="3" applyFont="1" applyBorder="1" applyAlignment="1">
      <alignment horizontal="left" vertical="center" wrapText="1"/>
    </xf>
    <xf numFmtId="0" fontId="38" fillId="0" borderId="8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0" fontId="26" fillId="0" borderId="10" xfId="3" applyFont="1" applyBorder="1" applyAlignment="1">
      <alignment horizontal="center" vertical="center"/>
    </xf>
    <xf numFmtId="0" fontId="26" fillId="0" borderId="6" xfId="3" applyFont="1" applyBorder="1" applyAlignment="1">
      <alignment horizontal="center" vertical="center"/>
    </xf>
    <xf numFmtId="0" fontId="26" fillId="0" borderId="77" xfId="3" applyFont="1" applyBorder="1" applyAlignment="1">
      <alignment horizontal="center" vertical="center"/>
    </xf>
    <xf numFmtId="0" fontId="26" fillId="0" borderId="79" xfId="3" applyFont="1" applyBorder="1" applyAlignment="1">
      <alignment horizontal="center" vertical="center"/>
    </xf>
    <xf numFmtId="38" fontId="26" fillId="0" borderId="44" xfId="5" applyFont="1" applyBorder="1" applyAlignment="1">
      <alignment horizontal="right" vertical="center"/>
    </xf>
    <xf numFmtId="38" fontId="26" fillId="0" borderId="45" xfId="5" applyFont="1" applyBorder="1" applyAlignment="1">
      <alignment horizontal="right" vertical="center"/>
    </xf>
    <xf numFmtId="38" fontId="26" fillId="0" borderId="43" xfId="5" applyFont="1" applyBorder="1" applyAlignment="1">
      <alignment horizontal="right" vertical="center"/>
    </xf>
    <xf numFmtId="38" fontId="26" fillId="0" borderId="44" xfId="5" applyFont="1" applyBorder="1" applyAlignment="1">
      <alignment horizontal="center" vertical="center"/>
    </xf>
    <xf numFmtId="38" fontId="26" fillId="0" borderId="45" xfId="5" applyFont="1" applyBorder="1" applyAlignment="1">
      <alignment horizontal="center" vertical="center"/>
    </xf>
    <xf numFmtId="38" fontId="26" fillId="0" borderId="73" xfId="5" applyFont="1" applyBorder="1" applyAlignment="1">
      <alignment horizontal="center" vertical="center"/>
    </xf>
    <xf numFmtId="38" fontId="26" fillId="0" borderId="0" xfId="5" applyFont="1" applyBorder="1" applyAlignment="1">
      <alignment horizontal="center" vertical="center"/>
    </xf>
    <xf numFmtId="0" fontId="26" fillId="0" borderId="30" xfId="3" applyFont="1" applyBorder="1" applyAlignment="1">
      <alignment horizontal="center" vertical="center"/>
    </xf>
    <xf numFmtId="0" fontId="26" fillId="0" borderId="74" xfId="3" applyFont="1" applyBorder="1" applyAlignment="1">
      <alignment horizontal="center" vertical="center"/>
    </xf>
    <xf numFmtId="0" fontId="26" fillId="0" borderId="75" xfId="3" applyFont="1" applyBorder="1" applyAlignment="1">
      <alignment horizontal="center" vertical="center"/>
    </xf>
    <xf numFmtId="0" fontId="26" fillId="0" borderId="76" xfId="3" applyFont="1" applyBorder="1" applyAlignment="1">
      <alignment horizontal="center" vertical="center"/>
    </xf>
    <xf numFmtId="0" fontId="26" fillId="0" borderId="72" xfId="3" applyFont="1" applyBorder="1" applyAlignment="1">
      <alignment horizontal="center" vertical="center"/>
    </xf>
    <xf numFmtId="0" fontId="26" fillId="0" borderId="85" xfId="3" applyFont="1" applyBorder="1" applyAlignment="1">
      <alignment horizontal="center" vertical="center"/>
    </xf>
    <xf numFmtId="0" fontId="26" fillId="0" borderId="33" xfId="3" applyFont="1" applyBorder="1" applyAlignment="1">
      <alignment horizontal="center" vertical="center"/>
    </xf>
    <xf numFmtId="0" fontId="26" fillId="0" borderId="31" xfId="3" applyFont="1" applyBorder="1" applyAlignment="1">
      <alignment horizontal="center" vertical="center"/>
    </xf>
    <xf numFmtId="0" fontId="26" fillId="0" borderId="9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26" fillId="0" borderId="32" xfId="3" applyFont="1" applyBorder="1" applyAlignment="1">
      <alignment horizontal="center" vertical="center"/>
    </xf>
    <xf numFmtId="0" fontId="26" fillId="0" borderId="12" xfId="3" applyFont="1" applyBorder="1" applyAlignment="1">
      <alignment horizontal="center" vertical="center"/>
    </xf>
    <xf numFmtId="0" fontId="26" fillId="0" borderId="34" xfId="3" applyFont="1" applyBorder="1" applyAlignment="1">
      <alignment horizontal="center" vertical="center"/>
    </xf>
    <xf numFmtId="0" fontId="26" fillId="0" borderId="66" xfId="3" applyFont="1" applyBorder="1" applyAlignment="1">
      <alignment horizontal="center" vertical="center"/>
    </xf>
    <xf numFmtId="0" fontId="26" fillId="0" borderId="11" xfId="3" applyFont="1" applyBorder="1" applyAlignment="1">
      <alignment horizontal="center" vertical="center"/>
    </xf>
    <xf numFmtId="0" fontId="26" fillId="0" borderId="78" xfId="3" applyFont="1" applyBorder="1" applyAlignment="1">
      <alignment horizontal="center" vertical="center"/>
    </xf>
    <xf numFmtId="0" fontId="26" fillId="0" borderId="80" xfId="3" applyFont="1" applyBorder="1" applyAlignment="1">
      <alignment horizontal="center" vertical="center"/>
    </xf>
    <xf numFmtId="0" fontId="26" fillId="0" borderId="59" xfId="3" applyFont="1" applyBorder="1" applyAlignment="1">
      <alignment horizontal="right" vertical="center"/>
    </xf>
    <xf numFmtId="0" fontId="26" fillId="0" borderId="24" xfId="3" applyFont="1" applyBorder="1" applyAlignment="1">
      <alignment horizontal="right" vertical="center"/>
    </xf>
    <xf numFmtId="0" fontId="26" fillId="0" borderId="60" xfId="3" applyFont="1" applyBorder="1" applyAlignment="1">
      <alignment horizontal="right" vertical="center"/>
    </xf>
    <xf numFmtId="182" fontId="26" fillId="0" borderId="61" xfId="5" applyNumberFormat="1" applyFont="1" applyBorder="1" applyAlignment="1">
      <alignment horizontal="right" vertical="center"/>
    </xf>
    <xf numFmtId="182" fontId="26" fillId="0" borderId="24" xfId="5" applyNumberFormat="1" applyFont="1" applyBorder="1" applyAlignment="1">
      <alignment horizontal="right" vertical="center"/>
    </xf>
    <xf numFmtId="182" fontId="26" fillId="0" borderId="60" xfId="5" applyNumberFormat="1" applyFont="1" applyBorder="1" applyAlignment="1">
      <alignment horizontal="right" vertical="center"/>
    </xf>
    <xf numFmtId="0" fontId="26" fillId="0" borderId="67" xfId="3" applyFont="1" applyBorder="1" applyAlignment="1">
      <alignment horizontal="left" vertical="center"/>
    </xf>
    <xf numFmtId="0" fontId="26" fillId="0" borderId="68" xfId="3" applyFont="1" applyBorder="1" applyAlignment="1">
      <alignment horizontal="left" vertical="center"/>
    </xf>
    <xf numFmtId="3" fontId="26" fillId="0" borderId="68" xfId="3" applyNumberFormat="1" applyFont="1" applyBorder="1" applyAlignment="1">
      <alignment horizontal="right" vertical="center"/>
    </xf>
    <xf numFmtId="181" fontId="26" fillId="0" borderId="68" xfId="3" applyNumberFormat="1" applyFont="1" applyBorder="1" applyAlignment="1">
      <alignment horizontal="center" vertical="center"/>
    </xf>
    <xf numFmtId="181" fontId="26" fillId="0" borderId="69" xfId="3" applyNumberFormat="1" applyFont="1" applyBorder="1" applyAlignment="1">
      <alignment horizontal="center" vertical="center"/>
    </xf>
    <xf numFmtId="182" fontId="26" fillId="0" borderId="63" xfId="5" applyNumberFormat="1" applyFont="1" applyBorder="1" applyAlignment="1">
      <alignment horizontal="right" vertical="center"/>
    </xf>
    <xf numFmtId="0" fontId="26" fillId="0" borderId="59" xfId="3" applyFont="1" applyBorder="1" applyAlignment="1">
      <alignment horizontal="left" vertical="center"/>
    </xf>
    <xf numFmtId="0" fontId="26" fillId="0" borderId="24" xfId="3" applyFont="1" applyBorder="1" applyAlignment="1">
      <alignment horizontal="left" vertical="center"/>
    </xf>
    <xf numFmtId="0" fontId="26" fillId="0" borderId="25" xfId="3" applyFont="1" applyBorder="1" applyAlignment="1">
      <alignment horizontal="left" vertical="center"/>
    </xf>
    <xf numFmtId="3" fontId="26" fillId="0" borderId="60" xfId="3" applyNumberFormat="1" applyFont="1" applyBorder="1" applyAlignment="1">
      <alignment horizontal="right" vertical="center"/>
    </xf>
    <xf numFmtId="3" fontId="26" fillId="0" borderId="61" xfId="3" applyNumberFormat="1" applyFont="1" applyBorder="1" applyAlignment="1">
      <alignment horizontal="right" vertical="center"/>
    </xf>
    <xf numFmtId="181" fontId="26" fillId="0" borderId="24" xfId="3" applyNumberFormat="1" applyFont="1" applyBorder="1" applyAlignment="1">
      <alignment horizontal="center" vertical="center"/>
    </xf>
    <xf numFmtId="181" fontId="26" fillId="0" borderId="60" xfId="3" applyNumberFormat="1" applyFont="1" applyBorder="1" applyAlignment="1">
      <alignment horizontal="center" vertical="center"/>
    </xf>
    <xf numFmtId="3" fontId="26" fillId="0" borderId="23" xfId="3" applyNumberFormat="1" applyFont="1" applyBorder="1" applyAlignment="1">
      <alignment horizontal="right" vertical="center"/>
    </xf>
    <xf numFmtId="3" fontId="26" fillId="0" borderId="24" xfId="3" applyNumberFormat="1" applyFont="1" applyBorder="1" applyAlignment="1">
      <alignment horizontal="right" vertical="center"/>
    </xf>
    <xf numFmtId="0" fontId="35" fillId="0" borderId="53" xfId="3" applyFont="1" applyBorder="1" applyAlignment="1">
      <alignment horizontal="center" vertical="center"/>
    </xf>
    <xf numFmtId="0" fontId="35" fillId="0" borderId="54" xfId="3" applyFont="1" applyBorder="1" applyAlignment="1">
      <alignment horizontal="center" vertical="center"/>
    </xf>
    <xf numFmtId="0" fontId="35" fillId="0" borderId="55" xfId="3" applyFont="1" applyBorder="1" applyAlignment="1">
      <alignment horizontal="center" vertical="center"/>
    </xf>
    <xf numFmtId="0" fontId="35" fillId="0" borderId="56" xfId="3" applyFont="1" applyBorder="1" applyAlignment="1">
      <alignment horizontal="center" vertical="center"/>
    </xf>
    <xf numFmtId="0" fontId="35" fillId="0" borderId="57" xfId="3" applyFont="1" applyBorder="1" applyAlignment="1">
      <alignment horizontal="center" vertical="center"/>
    </xf>
    <xf numFmtId="0" fontId="35" fillId="0" borderId="58" xfId="3" applyFont="1" applyBorder="1" applyAlignment="1">
      <alignment horizontal="center" vertical="center"/>
    </xf>
    <xf numFmtId="0" fontId="32" fillId="0" borderId="10" xfId="3" applyFont="1" applyBorder="1" applyAlignment="1">
      <alignment horizontal="center" vertical="center" wrapText="1"/>
    </xf>
    <xf numFmtId="0" fontId="32" fillId="0" borderId="8" xfId="3" applyFont="1" applyBorder="1" applyAlignment="1">
      <alignment horizontal="center" vertical="center"/>
    </xf>
    <xf numFmtId="0" fontId="32" fillId="0" borderId="50" xfId="3" applyFont="1" applyBorder="1" applyAlignment="1">
      <alignment horizontal="center" vertical="center"/>
    </xf>
    <xf numFmtId="0" fontId="32" fillId="0" borderId="51" xfId="3" applyFont="1" applyBorder="1" applyAlignment="1">
      <alignment horizontal="center" vertical="center"/>
    </xf>
    <xf numFmtId="0" fontId="39" fillId="0" borderId="10" xfId="3" applyFont="1" applyBorder="1" applyAlignment="1">
      <alignment horizontal="center" vertical="center"/>
    </xf>
    <xf numFmtId="0" fontId="39" fillId="0" borderId="8" xfId="3" applyFont="1" applyBorder="1" applyAlignment="1">
      <alignment horizontal="center" vertical="center"/>
    </xf>
    <xf numFmtId="0" fontId="39" fillId="0" borderId="50" xfId="3" applyFont="1" applyBorder="1" applyAlignment="1">
      <alignment horizontal="center" vertical="center"/>
    </xf>
    <xf numFmtId="0" fontId="39" fillId="0" borderId="51" xfId="3" applyFont="1" applyBorder="1" applyAlignment="1">
      <alignment horizontal="center" vertical="center"/>
    </xf>
    <xf numFmtId="49" fontId="26" fillId="0" borderId="8" xfId="3" applyNumberFormat="1" applyFont="1" applyBorder="1" applyAlignment="1">
      <alignment horizontal="center" vertical="center"/>
    </xf>
    <xf numFmtId="49" fontId="26" fillId="0" borderId="41" xfId="3" applyNumberFormat="1" applyFont="1" applyBorder="1" applyAlignment="1">
      <alignment horizontal="center" vertical="center"/>
    </xf>
    <xf numFmtId="49" fontId="26" fillId="0" borderId="51" xfId="3" applyNumberFormat="1" applyFont="1" applyBorder="1" applyAlignment="1">
      <alignment horizontal="center" vertical="center"/>
    </xf>
    <xf numFmtId="49" fontId="26" fillId="0" borderId="52" xfId="3" applyNumberFormat="1" applyFont="1" applyBorder="1" applyAlignment="1">
      <alignment horizontal="center" vertical="center"/>
    </xf>
    <xf numFmtId="0" fontId="38" fillId="0" borderId="42" xfId="3" applyFont="1" applyBorder="1" applyAlignment="1">
      <alignment horizontal="center" vertical="center"/>
    </xf>
    <xf numFmtId="0" fontId="38" fillId="0" borderId="43" xfId="3" applyFont="1" applyBorder="1" applyAlignment="1">
      <alignment horizontal="center" vertical="center"/>
    </xf>
    <xf numFmtId="179" fontId="26" fillId="0" borderId="44" xfId="3" applyNumberFormat="1" applyFont="1" applyBorder="1" applyAlignment="1">
      <alignment horizontal="center" vertical="center" wrapText="1"/>
    </xf>
    <xf numFmtId="179" fontId="26" fillId="0" borderId="45" xfId="3" applyNumberFormat="1" applyFont="1" applyBorder="1" applyAlignment="1">
      <alignment horizontal="center" vertical="center" wrapText="1"/>
    </xf>
    <xf numFmtId="179" fontId="26" fillId="0" borderId="43" xfId="3" applyNumberFormat="1" applyFont="1" applyBorder="1" applyAlignment="1">
      <alignment horizontal="center" vertical="center" wrapText="1"/>
    </xf>
    <xf numFmtId="0" fontId="26" fillId="0" borderId="47" xfId="3" applyFont="1" applyBorder="1" applyAlignment="1">
      <alignment horizontal="left" vertical="center"/>
    </xf>
    <xf numFmtId="0" fontId="26" fillId="0" borderId="48" xfId="3" applyFont="1" applyBorder="1" applyAlignment="1">
      <alignment horizontal="left" vertical="center"/>
    </xf>
    <xf numFmtId="180" fontId="26" fillId="0" borderId="48" xfId="3" applyNumberFormat="1" applyFont="1" applyBorder="1" applyAlignment="1">
      <alignment horizontal="center" vertical="center"/>
    </xf>
    <xf numFmtId="180" fontId="26" fillId="0" borderId="49" xfId="3" applyNumberFormat="1" applyFont="1" applyBorder="1" applyAlignment="1">
      <alignment horizontal="center" vertical="center"/>
    </xf>
    <xf numFmtId="0" fontId="32" fillId="0" borderId="37" xfId="3" applyFont="1" applyBorder="1" applyAlignment="1">
      <alignment horizontal="center" vertical="center"/>
    </xf>
    <xf numFmtId="0" fontId="32" fillId="0" borderId="11" xfId="3" applyFont="1" applyBorder="1" applyAlignment="1">
      <alignment horizontal="center" vertical="center"/>
    </xf>
    <xf numFmtId="0" fontId="32" fillId="0" borderId="8" xfId="3" applyFont="1" applyBorder="1" applyAlignment="1">
      <alignment horizontal="center" vertical="center" wrapText="1"/>
    </xf>
    <xf numFmtId="0" fontId="32" fillId="0" borderId="11" xfId="3" applyFont="1" applyBorder="1" applyAlignment="1">
      <alignment horizontal="center" vertical="center" wrapText="1"/>
    </xf>
    <xf numFmtId="0" fontId="38" fillId="0" borderId="5" xfId="3" applyFont="1" applyBorder="1" applyAlignment="1">
      <alignment horizontal="center" vertical="center"/>
    </xf>
    <xf numFmtId="0" fontId="38" fillId="0" borderId="46" xfId="3" applyFont="1" applyBorder="1" applyAlignment="1">
      <alignment horizontal="center" vertical="center"/>
    </xf>
    <xf numFmtId="0" fontId="26" fillId="0" borderId="38" xfId="3" applyFont="1" applyBorder="1" applyAlignment="1">
      <alignment horizontal="center" vertical="center" wrapText="1"/>
    </xf>
    <xf numFmtId="0" fontId="26" fillId="0" borderId="39" xfId="3" applyFont="1" applyBorder="1" applyAlignment="1">
      <alignment horizontal="center" vertical="center" wrapText="1"/>
    </xf>
    <xf numFmtId="180" fontId="26" fillId="0" borderId="39" xfId="3" applyNumberFormat="1" applyFont="1" applyBorder="1" applyAlignment="1">
      <alignment horizontal="center" vertical="center" wrapText="1"/>
    </xf>
    <xf numFmtId="180" fontId="26" fillId="0" borderId="40" xfId="3" applyNumberFormat="1" applyFont="1" applyBorder="1" applyAlignment="1">
      <alignment horizontal="center" vertical="center" wrapText="1"/>
    </xf>
    <xf numFmtId="0" fontId="26" fillId="0" borderId="23" xfId="3" applyFont="1" applyBorder="1" applyAlignment="1">
      <alignment horizontal="center" vertical="center"/>
    </xf>
    <xf numFmtId="0" fontId="26" fillId="0" borderId="24" xfId="3" applyFont="1" applyBorder="1" applyAlignment="1">
      <alignment horizontal="center" vertical="center"/>
    </xf>
    <xf numFmtId="0" fontId="26" fillId="0" borderId="25" xfId="3" applyFont="1" applyBorder="1" applyAlignment="1">
      <alignment horizontal="center" vertical="center"/>
    </xf>
    <xf numFmtId="6" fontId="37" fillId="0" borderId="28" xfId="4" applyFont="1" applyBorder="1" applyAlignment="1">
      <alignment horizontal="center" vertical="center"/>
    </xf>
    <xf numFmtId="6" fontId="37" fillId="0" borderId="27" xfId="4" applyFont="1" applyBorder="1" applyAlignment="1">
      <alignment horizontal="center" vertical="center"/>
    </xf>
    <xf numFmtId="6" fontId="37" fillId="0" borderId="29" xfId="4" applyFont="1" applyBorder="1" applyAlignment="1">
      <alignment horizontal="center" vertical="center"/>
    </xf>
    <xf numFmtId="0" fontId="26" fillId="0" borderId="35" xfId="3" applyFont="1" applyBorder="1" applyAlignment="1">
      <alignment horizontal="center" vertical="center"/>
    </xf>
    <xf numFmtId="0" fontId="26" fillId="0" borderId="32" xfId="3" quotePrefix="1" applyNumberFormat="1" applyFont="1" applyBorder="1" applyAlignment="1">
      <alignment horizontal="left" vertical="center"/>
    </xf>
    <xf numFmtId="0" fontId="26" fillId="0" borderId="33" xfId="3" quotePrefix="1" applyNumberFormat="1" applyFont="1" applyBorder="1" applyAlignment="1">
      <alignment horizontal="left" vertical="center"/>
    </xf>
    <xf numFmtId="0" fontId="26" fillId="0" borderId="34" xfId="3" quotePrefix="1" applyNumberFormat="1" applyFont="1" applyBorder="1" applyAlignment="1">
      <alignment horizontal="left" vertical="center"/>
    </xf>
    <xf numFmtId="0" fontId="26" fillId="0" borderId="6" xfId="3" quotePrefix="1" applyNumberFormat="1" applyFont="1" applyBorder="1" applyAlignment="1">
      <alignment horizontal="left" vertical="center"/>
    </xf>
    <xf numFmtId="0" fontId="26" fillId="0" borderId="1" xfId="3" quotePrefix="1" applyNumberFormat="1" applyFont="1" applyBorder="1" applyAlignment="1">
      <alignment horizontal="left" vertical="center"/>
    </xf>
    <xf numFmtId="0" fontId="26" fillId="0" borderId="36" xfId="3" quotePrefix="1" applyNumberFormat="1" applyFont="1" applyBorder="1" applyAlignment="1">
      <alignment horizontal="left" vertical="center"/>
    </xf>
    <xf numFmtId="0" fontId="26" fillId="0" borderId="15" xfId="3" applyFont="1" applyBorder="1" applyAlignment="1">
      <alignment horizontal="center" vertical="center" wrapText="1"/>
    </xf>
    <xf numFmtId="0" fontId="26" fillId="0" borderId="16" xfId="3" applyFont="1" applyBorder="1" applyAlignment="1">
      <alignment horizontal="center" vertical="center" wrapText="1"/>
    </xf>
    <xf numFmtId="0" fontId="26" fillId="0" borderId="17" xfId="3" applyFont="1" applyBorder="1" applyAlignment="1">
      <alignment horizontal="center" vertical="center" wrapText="1"/>
    </xf>
    <xf numFmtId="0" fontId="26" fillId="0" borderId="18" xfId="3" applyFont="1" applyBorder="1" applyAlignment="1">
      <alignment horizontal="center" vertical="center" wrapText="1"/>
    </xf>
    <xf numFmtId="0" fontId="26" fillId="0" borderId="19" xfId="3" applyFont="1" applyBorder="1" applyAlignment="1">
      <alignment horizontal="center" vertical="center" wrapText="1"/>
    </xf>
    <xf numFmtId="0" fontId="26" fillId="0" borderId="20" xfId="3" applyFont="1" applyBorder="1" applyAlignment="1">
      <alignment horizontal="center" vertical="center" wrapText="1"/>
    </xf>
    <xf numFmtId="0" fontId="26" fillId="0" borderId="21" xfId="3" applyFont="1" applyBorder="1" applyAlignment="1">
      <alignment horizontal="center" vertical="center" wrapText="1"/>
    </xf>
    <xf numFmtId="0" fontId="26" fillId="0" borderId="22" xfId="3" applyFont="1" applyBorder="1" applyAlignment="1">
      <alignment horizontal="center" vertical="center" wrapText="1"/>
    </xf>
    <xf numFmtId="0" fontId="26" fillId="0" borderId="15" xfId="3" applyFont="1" applyBorder="1" applyAlignment="1">
      <alignment horizontal="center" vertical="center"/>
    </xf>
    <xf numFmtId="0" fontId="26" fillId="0" borderId="16" xfId="3" applyFont="1" applyBorder="1" applyAlignment="1">
      <alignment horizontal="center" vertical="center"/>
    </xf>
    <xf numFmtId="0" fontId="26" fillId="0" borderId="17" xfId="3" applyFont="1" applyBorder="1" applyAlignment="1">
      <alignment horizontal="center" vertical="center"/>
    </xf>
    <xf numFmtId="0" fontId="26" fillId="0" borderId="18" xfId="3" applyFont="1" applyBorder="1" applyAlignment="1">
      <alignment horizontal="center" vertical="center"/>
    </xf>
    <xf numFmtId="0" fontId="26" fillId="0" borderId="19" xfId="3" applyFont="1" applyBorder="1" applyAlignment="1">
      <alignment horizontal="center" vertical="center"/>
    </xf>
    <xf numFmtId="0" fontId="26" fillId="0" borderId="20" xfId="3" applyFont="1" applyBorder="1" applyAlignment="1">
      <alignment horizontal="center" vertical="center"/>
    </xf>
    <xf numFmtId="0" fontId="26" fillId="0" borderId="21" xfId="3" applyFont="1" applyBorder="1" applyAlignment="1">
      <alignment horizontal="center" vertical="center"/>
    </xf>
    <xf numFmtId="0" fontId="26" fillId="0" borderId="22" xfId="3" applyFont="1" applyBorder="1" applyAlignment="1">
      <alignment horizontal="center" vertical="center"/>
    </xf>
    <xf numFmtId="49" fontId="29" fillId="0" borderId="0" xfId="3" applyNumberFormat="1" applyFont="1" applyAlignment="1">
      <alignment horizontal="center" vertical="center"/>
    </xf>
    <xf numFmtId="49" fontId="30" fillId="0" borderId="0" xfId="3" applyNumberFormat="1" applyFont="1" applyAlignment="1">
      <alignment vertical="center"/>
    </xf>
    <xf numFmtId="0" fontId="31" fillId="0" borderId="0" xfId="3" applyFont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26" fillId="0" borderId="14" xfId="3" applyFont="1" applyBorder="1" applyAlignment="1">
      <alignment horizontal="center" vertical="center"/>
    </xf>
    <xf numFmtId="0" fontId="26" fillId="0" borderId="14" xfId="3" applyFont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50" fillId="0" borderId="0" xfId="1" applyNumberFormat="1" applyFont="1" applyAlignment="1">
      <alignment horizontal="center" vertical="center"/>
    </xf>
    <xf numFmtId="0" fontId="41" fillId="0" borderId="10" xfId="1" applyFont="1" applyBorder="1" applyAlignment="1">
      <alignment horizontal="distributed" vertical="center"/>
    </xf>
    <xf numFmtId="0" fontId="41" fillId="0" borderId="8" xfId="1" applyFont="1" applyBorder="1" applyAlignment="1">
      <alignment horizontal="distributed" vertical="center"/>
    </xf>
    <xf numFmtId="0" fontId="41" fillId="0" borderId="11" xfId="1" applyFont="1" applyBorder="1" applyAlignment="1">
      <alignment horizontal="distributed" vertical="center"/>
    </xf>
    <xf numFmtId="0" fontId="41" fillId="0" borderId="12" xfId="1" applyFont="1" applyBorder="1" applyAlignment="1">
      <alignment horizontal="distributed" vertical="center"/>
    </xf>
    <xf numFmtId="0" fontId="41" fillId="0" borderId="0" xfId="1" applyFont="1" applyBorder="1" applyAlignment="1">
      <alignment horizontal="distributed" vertical="center"/>
    </xf>
    <xf numFmtId="0" fontId="41" fillId="0" borderId="9" xfId="1" applyFont="1" applyBorder="1" applyAlignment="1">
      <alignment horizontal="distributed" vertical="center"/>
    </xf>
    <xf numFmtId="0" fontId="41" fillId="0" borderId="6" xfId="1" applyFont="1" applyBorder="1" applyAlignment="1">
      <alignment horizontal="distributed" vertical="center"/>
    </xf>
    <xf numFmtId="0" fontId="41" fillId="0" borderId="1" xfId="1" applyFont="1" applyBorder="1" applyAlignment="1">
      <alignment horizontal="distributed" vertical="center"/>
    </xf>
    <xf numFmtId="0" fontId="41" fillId="0" borderId="7" xfId="1" applyFont="1" applyBorder="1" applyAlignment="1">
      <alignment horizontal="distributed" vertical="center"/>
    </xf>
    <xf numFmtId="0" fontId="41" fillId="0" borderId="12" xfId="1" applyFont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0" fontId="41" fillId="0" borderId="9" xfId="1" applyFont="1" applyBorder="1" applyAlignment="1">
      <alignment horizontal="center" vertical="center"/>
    </xf>
    <xf numFmtId="0" fontId="41" fillId="0" borderId="6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41" fillId="0" borderId="10" xfId="1" applyFont="1" applyBorder="1" applyAlignment="1">
      <alignment horizontal="center" vertical="center"/>
    </xf>
    <xf numFmtId="0" fontId="41" fillId="0" borderId="8" xfId="1" applyFont="1" applyBorder="1" applyAlignment="1">
      <alignment horizontal="center" vertical="center"/>
    </xf>
    <xf numFmtId="0" fontId="41" fillId="0" borderId="11" xfId="1" applyFont="1" applyBorder="1" applyAlignment="1">
      <alignment horizontal="center" vertical="center"/>
    </xf>
    <xf numFmtId="0" fontId="41" fillId="0" borderId="12" xfId="1" applyFont="1" applyBorder="1" applyAlignment="1">
      <alignment horizontal="left" vertical="center"/>
    </xf>
    <xf numFmtId="0" fontId="41" fillId="0" borderId="0" xfId="1" applyFont="1" applyBorder="1" applyAlignment="1">
      <alignment horizontal="left" vertical="center"/>
    </xf>
    <xf numFmtId="0" fontId="41" fillId="0" borderId="9" xfId="1" applyFont="1" applyBorder="1" applyAlignment="1">
      <alignment horizontal="left" vertical="center"/>
    </xf>
    <xf numFmtId="0" fontId="41" fillId="0" borderId="12" xfId="1" applyFont="1" applyBorder="1" applyAlignment="1">
      <alignment horizontal="left" vertical="center" wrapText="1"/>
    </xf>
    <xf numFmtId="0" fontId="41" fillId="0" borderId="0" xfId="1" applyFont="1" applyBorder="1" applyAlignment="1">
      <alignment horizontal="left" vertical="center" wrapText="1"/>
    </xf>
    <xf numFmtId="0" fontId="41" fillId="0" borderId="9" xfId="1" applyFont="1" applyBorder="1" applyAlignment="1">
      <alignment horizontal="left" vertical="center" wrapText="1"/>
    </xf>
    <xf numFmtId="183" fontId="41" fillId="0" borderId="8" xfId="1" applyNumberFormat="1" applyFont="1" applyBorder="1" applyAlignment="1">
      <alignment horizontal="left" vertical="center"/>
    </xf>
    <xf numFmtId="183" fontId="41" fillId="0" borderId="11" xfId="1" applyNumberFormat="1" applyFont="1" applyBorder="1" applyAlignment="1">
      <alignment horizontal="left" vertical="center"/>
    </xf>
    <xf numFmtId="183" fontId="41" fillId="0" borderId="0" xfId="1" applyNumberFormat="1" applyFont="1" applyBorder="1" applyAlignment="1">
      <alignment horizontal="left" vertical="center"/>
    </xf>
    <xf numFmtId="183" fontId="41" fillId="0" borderId="9" xfId="1" applyNumberFormat="1" applyFont="1" applyBorder="1" applyAlignment="1">
      <alignment horizontal="left" vertical="center"/>
    </xf>
    <xf numFmtId="183" fontId="41" fillId="0" borderId="1" xfId="1" applyNumberFormat="1" applyFont="1" applyBorder="1" applyAlignment="1">
      <alignment horizontal="left" vertical="center"/>
    </xf>
    <xf numFmtId="183" fontId="41" fillId="0" borderId="7" xfId="1" applyNumberFormat="1" applyFont="1" applyBorder="1" applyAlignment="1">
      <alignment horizontal="left" vertical="center"/>
    </xf>
    <xf numFmtId="0" fontId="41" fillId="0" borderId="10" xfId="1" applyFont="1" applyBorder="1" applyAlignment="1">
      <alignment horizontal="center" vertical="center" shrinkToFit="1"/>
    </xf>
    <xf numFmtId="0" fontId="41" fillId="0" borderId="8" xfId="1" applyFont="1" applyBorder="1" applyAlignment="1">
      <alignment horizontal="center" vertical="center" shrinkToFit="1"/>
    </xf>
    <xf numFmtId="0" fontId="41" fillId="0" borderId="11" xfId="1" applyFont="1" applyBorder="1" applyAlignment="1">
      <alignment horizontal="center" vertical="center" shrinkToFit="1"/>
    </xf>
    <xf numFmtId="0" fontId="41" fillId="0" borderId="6" xfId="1" applyFont="1" applyBorder="1" applyAlignment="1">
      <alignment horizontal="center" vertical="center" shrinkToFit="1"/>
    </xf>
    <xf numFmtId="0" fontId="41" fillId="0" borderId="1" xfId="1" applyFont="1" applyBorder="1" applyAlignment="1">
      <alignment horizontal="center" vertical="center" shrinkToFit="1"/>
    </xf>
    <xf numFmtId="0" fontId="41" fillId="0" borderId="7" xfId="1" applyFont="1" applyBorder="1" applyAlignment="1">
      <alignment horizontal="center" vertical="center" shrinkToFit="1"/>
    </xf>
    <xf numFmtId="3" fontId="41" fillId="0" borderId="8" xfId="1" applyNumberFormat="1" applyFont="1" applyBorder="1" applyAlignment="1">
      <alignment horizontal="center" vertical="center"/>
    </xf>
    <xf numFmtId="0" fontId="42" fillId="0" borderId="0" xfId="1" applyFont="1" applyAlignment="1">
      <alignment horizontal="center" vertical="center"/>
    </xf>
    <xf numFmtId="179" fontId="41" fillId="0" borderId="10" xfId="1" applyNumberFormat="1" applyFont="1" applyBorder="1" applyAlignment="1">
      <alignment horizontal="center" vertical="center"/>
    </xf>
    <xf numFmtId="179" fontId="41" fillId="0" borderId="8" xfId="1" applyNumberFormat="1" applyFont="1" applyBorder="1" applyAlignment="1">
      <alignment horizontal="center" vertical="center"/>
    </xf>
    <xf numFmtId="179" fontId="41" fillId="0" borderId="11" xfId="1" applyNumberFormat="1" applyFont="1" applyBorder="1" applyAlignment="1">
      <alignment horizontal="center" vertical="center"/>
    </xf>
    <xf numFmtId="179" fontId="41" fillId="0" borderId="12" xfId="1" applyNumberFormat="1" applyFont="1" applyBorder="1" applyAlignment="1">
      <alignment horizontal="center" vertical="center"/>
    </xf>
    <xf numFmtId="179" fontId="41" fillId="0" borderId="0" xfId="1" applyNumberFormat="1" applyFont="1" applyBorder="1" applyAlignment="1">
      <alignment horizontal="center" vertical="center"/>
    </xf>
    <xf numFmtId="179" fontId="41" fillId="0" borderId="9" xfId="1" applyNumberFormat="1" applyFont="1" applyBorder="1" applyAlignment="1">
      <alignment horizontal="center" vertical="center"/>
    </xf>
    <xf numFmtId="179" fontId="41" fillId="0" borderId="6" xfId="1" applyNumberFormat="1" applyFont="1" applyBorder="1" applyAlignment="1">
      <alignment horizontal="center" vertical="center"/>
    </xf>
    <xf numFmtId="179" fontId="41" fillId="0" borderId="1" xfId="1" applyNumberFormat="1" applyFont="1" applyBorder="1" applyAlignment="1">
      <alignment horizontal="center" vertical="center"/>
    </xf>
    <xf numFmtId="179" fontId="41" fillId="0" borderId="7" xfId="1" applyNumberFormat="1" applyFont="1" applyBorder="1" applyAlignment="1">
      <alignment horizontal="center" vertical="center"/>
    </xf>
    <xf numFmtId="0" fontId="41" fillId="0" borderId="10" xfId="1" applyFont="1" applyBorder="1" applyAlignment="1">
      <alignment horizontal="distributed" vertical="distributed"/>
    </xf>
    <xf numFmtId="0" fontId="41" fillId="0" borderId="8" xfId="1" applyFont="1" applyBorder="1" applyAlignment="1">
      <alignment horizontal="distributed" vertical="distributed"/>
    </xf>
    <xf numFmtId="0" fontId="41" fillId="0" borderId="11" xfId="1" applyFont="1" applyBorder="1" applyAlignment="1">
      <alignment horizontal="distributed" vertical="distributed"/>
    </xf>
    <xf numFmtId="0" fontId="41" fillId="0" borderId="12" xfId="1" applyFont="1" applyBorder="1" applyAlignment="1">
      <alignment horizontal="distributed" vertical="distributed"/>
    </xf>
    <xf numFmtId="0" fontId="41" fillId="0" borderId="0" xfId="1" applyFont="1" applyBorder="1" applyAlignment="1">
      <alignment horizontal="distributed" vertical="distributed"/>
    </xf>
    <xf numFmtId="0" fontId="41" fillId="0" borderId="9" xfId="1" applyFont="1" applyBorder="1" applyAlignment="1">
      <alignment horizontal="distributed" vertical="distributed"/>
    </xf>
    <xf numFmtId="0" fontId="41" fillId="0" borderId="6" xfId="1" applyFont="1" applyBorder="1" applyAlignment="1">
      <alignment horizontal="distributed" vertical="distributed"/>
    </xf>
    <xf numFmtId="0" fontId="41" fillId="0" borderId="1" xfId="1" applyFont="1" applyBorder="1" applyAlignment="1">
      <alignment horizontal="distributed" vertical="distributed"/>
    </xf>
    <xf numFmtId="0" fontId="41" fillId="0" borderId="7" xfId="1" applyFont="1" applyBorder="1" applyAlignment="1">
      <alignment horizontal="distributed" vertical="distributed"/>
    </xf>
  </cellXfs>
  <cellStyles count="6">
    <cellStyle name="ハイパーリンク" xfId="2" builtinId="8"/>
    <cellStyle name="桁区切り 2" xfId="5" xr:uid="{42E6B124-0861-460D-88D1-96AD129D87E1}"/>
    <cellStyle name="通貨 2" xfId="4" xr:uid="{E3BB3F4E-A7E7-4F22-A364-32E5526EF180}"/>
    <cellStyle name="標準" xfId="0" builtinId="0"/>
    <cellStyle name="標準 2" xfId="3" xr:uid="{B7287B27-7C25-418F-B815-6A2208A7BD43}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32</xdr:row>
      <xdr:rowOff>0</xdr:rowOff>
    </xdr:from>
    <xdr:to>
      <xdr:col>4</xdr:col>
      <xdr:colOff>523875</xdr:colOff>
      <xdr:row>32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800350" y="1553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229100" y="1553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733425</xdr:colOff>
      <xdr:row>33</xdr:row>
      <xdr:rowOff>0</xdr:rowOff>
    </xdr:from>
    <xdr:to>
      <xdr:col>4</xdr:col>
      <xdr:colOff>733425</xdr:colOff>
      <xdr:row>33</xdr:row>
      <xdr:rowOff>9525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962275" y="1591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33</xdr:row>
      <xdr:rowOff>0</xdr:rowOff>
    </xdr:from>
    <xdr:to>
      <xdr:col>6</xdr:col>
      <xdr:colOff>409575</xdr:colOff>
      <xdr:row>33</xdr:row>
      <xdr:rowOff>19050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638675" y="1591627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32</xdr:row>
      <xdr:rowOff>0</xdr:rowOff>
    </xdr:from>
    <xdr:to>
      <xdr:col>4</xdr:col>
      <xdr:colOff>523875</xdr:colOff>
      <xdr:row>32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800350" y="1553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229100" y="1553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733425</xdr:colOff>
      <xdr:row>33</xdr:row>
      <xdr:rowOff>0</xdr:rowOff>
    </xdr:from>
    <xdr:to>
      <xdr:col>4</xdr:col>
      <xdr:colOff>733425</xdr:colOff>
      <xdr:row>33</xdr:row>
      <xdr:rowOff>9525</xdr:rowOff>
    </xdr:to>
    <xdr:sp macro="" textlink="">
      <xdr:nvSpPr>
        <xdr:cNvPr id="8" name="Line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962275" y="1591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33</xdr:row>
      <xdr:rowOff>0</xdr:rowOff>
    </xdr:from>
    <xdr:to>
      <xdr:col>6</xdr:col>
      <xdr:colOff>409575</xdr:colOff>
      <xdr:row>33</xdr:row>
      <xdr:rowOff>19050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4638675" y="1591627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20320</xdr:colOff>
      <xdr:row>33</xdr:row>
      <xdr:rowOff>10160</xdr:rowOff>
    </xdr:from>
    <xdr:to>
      <xdr:col>11</xdr:col>
      <xdr:colOff>0</xdr:colOff>
      <xdr:row>38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5516245" y="15926435"/>
          <a:ext cx="2646680" cy="2390140"/>
        </a:xfrm>
        <a:prstGeom prst="line">
          <a:avLst/>
        </a:prstGeom>
        <a:ln w="3175">
          <a:solidFill>
            <a:schemeClr val="bg1">
              <a:lumMod val="8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31</xdr:row>
      <xdr:rowOff>219075</xdr:rowOff>
    </xdr:from>
    <xdr:to>
      <xdr:col>15</xdr:col>
      <xdr:colOff>257175</xdr:colOff>
      <xdr:row>32</xdr:row>
      <xdr:rowOff>285750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33DC048-1767-47F2-B3EC-7B6B583F882A}"/>
            </a:ext>
          </a:extLst>
        </xdr:cNvPr>
        <xdr:cNvSpPr/>
      </xdr:nvSpPr>
      <xdr:spPr>
        <a:xfrm>
          <a:off x="7210425" y="9620250"/>
          <a:ext cx="523875" cy="4476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57151</xdr:colOff>
      <xdr:row>16</xdr:row>
      <xdr:rowOff>104774</xdr:rowOff>
    </xdr:from>
    <xdr:to>
      <xdr:col>21</xdr:col>
      <xdr:colOff>47626</xdr:colOff>
      <xdr:row>18</xdr:row>
      <xdr:rowOff>9523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C9238C0-47F3-4238-B083-94D4EB688400}"/>
            </a:ext>
          </a:extLst>
        </xdr:cNvPr>
        <xdr:cNvSpPr/>
      </xdr:nvSpPr>
      <xdr:spPr bwMode="auto">
        <a:xfrm>
          <a:off x="7439026" y="3371849"/>
          <a:ext cx="266700" cy="276224"/>
        </a:xfrm>
        <a:prstGeom prst="rect">
          <a:avLst/>
        </a:prstGeom>
        <a:noFill/>
        <a:ln w="1905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5</xdr:col>
      <xdr:colOff>219075</xdr:colOff>
      <xdr:row>48</xdr:row>
      <xdr:rowOff>66675</xdr:rowOff>
    </xdr:from>
    <xdr:to>
      <xdr:col>5</xdr:col>
      <xdr:colOff>619125</xdr:colOff>
      <xdr:row>49</xdr:row>
      <xdr:rowOff>104775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23322FCB-7287-4CEC-A00E-B8D95F33963F}"/>
            </a:ext>
          </a:extLst>
        </xdr:cNvPr>
        <xdr:cNvSpPr/>
      </xdr:nvSpPr>
      <xdr:spPr>
        <a:xfrm>
          <a:off x="2162175" y="10382250"/>
          <a:ext cx="40005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41</xdr:row>
      <xdr:rowOff>28575</xdr:rowOff>
    </xdr:from>
    <xdr:to>
      <xdr:col>26</xdr:col>
      <xdr:colOff>104775</xdr:colOff>
      <xdr:row>47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368D046-C3A2-4007-9BAB-FFC564D74CD3}"/>
            </a:ext>
          </a:extLst>
        </xdr:cNvPr>
        <xdr:cNvSpPr>
          <a:spLocks noChangeArrowheads="1"/>
        </xdr:cNvSpPr>
      </xdr:nvSpPr>
      <xdr:spPr bwMode="auto">
        <a:xfrm>
          <a:off x="381000" y="9077325"/>
          <a:ext cx="6657975" cy="1000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561975</xdr:colOff>
      <xdr:row>35</xdr:row>
      <xdr:rowOff>19050</xdr:rowOff>
    </xdr:from>
    <xdr:to>
      <xdr:col>30</xdr:col>
      <xdr:colOff>342900</xdr:colOff>
      <xdr:row>37</xdr:row>
      <xdr:rowOff>104775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A8C0BE6-D258-4835-9D9A-28B04379232B}"/>
            </a:ext>
          </a:extLst>
        </xdr:cNvPr>
        <xdr:cNvSpPr/>
      </xdr:nvSpPr>
      <xdr:spPr>
        <a:xfrm>
          <a:off x="8715375" y="7924800"/>
          <a:ext cx="466725" cy="4667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ms-keiyaku.bm@twmu.ac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R38"/>
  <sheetViews>
    <sheetView tabSelected="1" view="pageBreakPreview" zoomScale="75" zoomScaleNormal="75" zoomScaleSheetLayoutView="75" workbookViewId="0">
      <selection activeCell="G14" sqref="G14"/>
    </sheetView>
  </sheetViews>
  <sheetFormatPr defaultColWidth="9.375" defaultRowHeight="13.5"/>
  <cols>
    <col min="1" max="1" width="4.125" style="1" customWidth="1"/>
    <col min="2" max="3" width="8.75" style="1" customWidth="1"/>
    <col min="4" max="4" width="8.25" style="1" customWidth="1"/>
    <col min="5" max="5" width="9" style="1" customWidth="1"/>
    <col min="6" max="8" width="16.625" style="1" customWidth="1"/>
    <col min="9" max="9" width="2.25" style="1" customWidth="1"/>
    <col min="10" max="10" width="6.875" style="1" customWidth="1"/>
    <col min="11" max="11" width="9.25" style="1" customWidth="1"/>
    <col min="12" max="15" width="8.75" style="1" customWidth="1"/>
    <col min="16" max="17" width="16.625" style="1" customWidth="1"/>
    <col min="18" max="18" width="4.625" style="1" customWidth="1"/>
    <col min="19" max="16384" width="9.375" style="1"/>
  </cols>
  <sheetData>
    <row r="1" spans="1:18" ht="17.25">
      <c r="P1" s="2"/>
      <c r="Q1" s="3"/>
    </row>
    <row r="2" spans="1:18" ht="19.899999999999999" customHeight="1">
      <c r="B2" s="4"/>
      <c r="C2" s="4"/>
      <c r="D2" s="4"/>
      <c r="E2" s="4"/>
      <c r="F2" s="4"/>
      <c r="G2" s="4"/>
      <c r="H2" s="4"/>
      <c r="Q2" s="5" t="s">
        <v>0</v>
      </c>
    </row>
    <row r="3" spans="1:18" s="6" customFormat="1" ht="37.5" customHeight="1">
      <c r="B3" s="144" t="s">
        <v>1</v>
      </c>
      <c r="C3" s="145"/>
      <c r="D3" s="146" t="s">
        <v>2</v>
      </c>
      <c r="E3" s="147"/>
      <c r="F3" s="130" t="s">
        <v>3</v>
      </c>
      <c r="G3" s="7" t="s">
        <v>4</v>
      </c>
      <c r="H3" s="8" t="s">
        <v>5</v>
      </c>
      <c r="I3" s="3"/>
      <c r="J3" s="148" t="s">
        <v>6</v>
      </c>
      <c r="K3" s="148"/>
      <c r="L3" s="144" t="s">
        <v>7</v>
      </c>
      <c r="M3" s="145"/>
      <c r="N3" s="144" t="s">
        <v>8</v>
      </c>
      <c r="O3" s="145"/>
      <c r="P3" s="129" t="s">
        <v>9</v>
      </c>
      <c r="Q3" s="7" t="s">
        <v>10</v>
      </c>
    </row>
    <row r="4" spans="1:18" s="6" customFormat="1" ht="71.25" customHeight="1">
      <c r="B4" s="144"/>
      <c r="C4" s="145"/>
      <c r="D4" s="146"/>
      <c r="E4" s="147"/>
      <c r="F4" s="9"/>
      <c r="G4" s="7"/>
      <c r="H4" s="8"/>
      <c r="I4" s="3"/>
      <c r="J4" s="144"/>
      <c r="K4" s="145"/>
      <c r="L4" s="144"/>
      <c r="M4" s="145"/>
      <c r="N4" s="144"/>
      <c r="O4" s="145"/>
      <c r="P4" s="10"/>
      <c r="Q4" s="7"/>
    </row>
    <row r="5" spans="1:18" ht="30" customHeight="1">
      <c r="B5" s="144" t="s">
        <v>11</v>
      </c>
      <c r="C5" s="145"/>
      <c r="D5" s="144" t="s">
        <v>11</v>
      </c>
      <c r="E5" s="145"/>
      <c r="F5" s="9" t="s">
        <v>11</v>
      </c>
      <c r="G5" s="130" t="s">
        <v>11</v>
      </c>
      <c r="H5" s="130" t="s">
        <v>11</v>
      </c>
      <c r="I5" s="3"/>
      <c r="J5" s="148" t="s">
        <v>11</v>
      </c>
      <c r="K5" s="148"/>
      <c r="L5" s="144" t="s">
        <v>11</v>
      </c>
      <c r="M5" s="145"/>
      <c r="N5" s="144" t="s">
        <v>11</v>
      </c>
      <c r="O5" s="145"/>
      <c r="P5" s="10" t="s">
        <v>11</v>
      </c>
      <c r="Q5" s="130" t="s">
        <v>11</v>
      </c>
    </row>
    <row r="6" spans="1:18" ht="17.25" customHeight="1">
      <c r="H6" s="11"/>
    </row>
    <row r="7" spans="1:18" ht="31.5" customHeight="1">
      <c r="N7" s="143" t="s">
        <v>12</v>
      </c>
      <c r="O7" s="143"/>
      <c r="P7" s="143"/>
      <c r="Q7" s="143"/>
      <c r="R7" s="12"/>
    </row>
    <row r="8" spans="1:18" ht="10.15" customHeight="1"/>
    <row r="9" spans="1:18" ht="10.15" customHeight="1"/>
    <row r="10" spans="1:18" s="13" customFormat="1" ht="64.5" customHeight="1">
      <c r="B10" s="149" t="s">
        <v>13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18" ht="10.15" customHeight="1"/>
    <row r="12" spans="1:18" ht="10.15" customHeight="1"/>
    <row r="13" spans="1:18" ht="42.75" customHeight="1">
      <c r="B13" s="150" t="s">
        <v>14</v>
      </c>
      <c r="C13" s="150"/>
      <c r="D13" s="150"/>
      <c r="E13" s="150"/>
      <c r="F13" s="150"/>
      <c r="G13" s="150"/>
    </row>
    <row r="14" spans="1:18" ht="40.1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ht="30.75" customHeight="1">
      <c r="A15" s="14"/>
      <c r="B15" s="154" t="s">
        <v>15</v>
      </c>
      <c r="C15" s="155"/>
      <c r="D15" s="156"/>
      <c r="E15" s="157"/>
      <c r="F15" s="15" t="s">
        <v>16</v>
      </c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18" ht="47.25" customHeight="1">
      <c r="A16" s="14"/>
      <c r="B16" s="158"/>
      <c r="C16" s="159"/>
      <c r="D16" s="159"/>
      <c r="E16" s="160"/>
      <c r="F16" s="151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3"/>
    </row>
    <row r="17" spans="1:17" ht="47.25" customHeight="1">
      <c r="A17" s="14"/>
      <c r="B17" s="161" t="s">
        <v>17</v>
      </c>
      <c r="C17" s="162"/>
      <c r="D17" s="162"/>
      <c r="E17" s="163"/>
      <c r="F17" s="15" t="s">
        <v>18</v>
      </c>
      <c r="G17" s="19" t="s">
        <v>19</v>
      </c>
      <c r="H17" s="164"/>
      <c r="I17" s="164"/>
      <c r="J17" s="164"/>
      <c r="K17" s="164"/>
      <c r="L17" s="164"/>
      <c r="M17" s="164"/>
      <c r="N17" s="164"/>
      <c r="O17" s="131"/>
      <c r="P17" s="20"/>
      <c r="Q17" s="21"/>
    </row>
    <row r="18" spans="1:17" ht="47.25" customHeight="1">
      <c r="A18" s="14"/>
      <c r="B18" s="22" t="s">
        <v>168</v>
      </c>
      <c r="C18" s="165"/>
      <c r="D18" s="165"/>
      <c r="E18" s="166"/>
      <c r="F18" s="23"/>
      <c r="G18" s="24" t="s">
        <v>20</v>
      </c>
      <c r="H18" s="167"/>
      <c r="I18" s="167"/>
      <c r="J18" s="167"/>
      <c r="K18" s="167"/>
      <c r="L18" s="167"/>
      <c r="M18" s="167"/>
      <c r="N18" s="167"/>
      <c r="O18" s="128"/>
      <c r="P18" s="128" t="s">
        <v>21</v>
      </c>
      <c r="Q18" s="25"/>
    </row>
    <row r="19" spans="1:17" ht="47.25" customHeight="1">
      <c r="A19" s="14"/>
      <c r="B19" s="23" t="s">
        <v>169</v>
      </c>
      <c r="C19" s="168"/>
      <c r="D19" s="167"/>
      <c r="E19" s="169"/>
      <c r="F19" s="26" t="s">
        <v>22</v>
      </c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</row>
    <row r="20" spans="1:17" ht="33.75" customHeight="1">
      <c r="A20" s="14"/>
      <c r="B20" s="27" t="s">
        <v>23</v>
      </c>
      <c r="C20" s="28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</row>
    <row r="21" spans="1:17" ht="46.5" customHeight="1">
      <c r="A21" s="14"/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</row>
    <row r="22" spans="1:17" ht="46.5" customHeight="1">
      <c r="A22" s="14"/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</row>
    <row r="23" spans="1:17" ht="46.5" customHeight="1">
      <c r="A23" s="14"/>
      <c r="B23" s="176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8"/>
    </row>
    <row r="24" spans="1:17" ht="43.5" customHeight="1">
      <c r="A24" s="14"/>
      <c r="B24" s="27" t="s">
        <v>24</v>
      </c>
      <c r="C24" s="28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65.25" customHeight="1">
      <c r="A25" s="14"/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5"/>
    </row>
    <row r="26" spans="1:17" ht="65.25" customHeight="1">
      <c r="A26" s="14"/>
      <c r="B26" s="176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8"/>
    </row>
    <row r="27" spans="1:17" ht="30.75" customHeight="1">
      <c r="A27" s="14"/>
      <c r="B27" s="27" t="s">
        <v>25</v>
      </c>
      <c r="C27" s="28"/>
      <c r="D27" s="164" t="s">
        <v>26</v>
      </c>
      <c r="E27" s="164"/>
      <c r="F27" s="164"/>
      <c r="G27" s="131"/>
      <c r="H27" s="20" t="s">
        <v>27</v>
      </c>
      <c r="I27" s="20"/>
      <c r="J27" s="20" t="s">
        <v>28</v>
      </c>
      <c r="K27" s="164"/>
      <c r="L27" s="164"/>
      <c r="M27" s="172" t="s">
        <v>29</v>
      </c>
      <c r="N27" s="172"/>
      <c r="O27" s="172"/>
      <c r="P27" s="29"/>
      <c r="Q27" s="21"/>
    </row>
    <row r="28" spans="1:17" s="2" customFormat="1" ht="84" customHeight="1">
      <c r="A28" s="30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1"/>
    </row>
    <row r="29" spans="1:17" s="2" customFormat="1" ht="84" customHeight="1">
      <c r="A29" s="30"/>
      <c r="B29" s="182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4"/>
    </row>
    <row r="30" spans="1:17" ht="29.25" customHeight="1">
      <c r="A30" s="14"/>
      <c r="B30" s="161" t="s">
        <v>30</v>
      </c>
      <c r="C30" s="162"/>
      <c r="D30" s="3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1:17" ht="43.5" customHeight="1">
      <c r="A31" s="14"/>
      <c r="B31" s="176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8"/>
    </row>
    <row r="32" spans="1:17" ht="40.1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2:17" ht="30" customHeight="1">
      <c r="B33" s="186" t="s">
        <v>31</v>
      </c>
      <c r="C33" s="187"/>
      <c r="D33" s="187"/>
      <c r="E33" s="188"/>
      <c r="F33" s="189" t="s">
        <v>32</v>
      </c>
      <c r="G33" s="188"/>
      <c r="H33" s="189" t="s">
        <v>33</v>
      </c>
      <c r="I33" s="190"/>
      <c r="J33" s="190"/>
      <c r="K33" s="188"/>
      <c r="L33" s="28"/>
      <c r="M33" s="148" t="s">
        <v>34</v>
      </c>
      <c r="N33" s="148"/>
      <c r="O33" s="148" t="s">
        <v>35</v>
      </c>
      <c r="P33" s="148"/>
      <c r="Q33" s="148"/>
    </row>
    <row r="34" spans="2:17" ht="29.25" customHeight="1"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28"/>
      <c r="M34" s="148"/>
      <c r="N34" s="148"/>
      <c r="O34" s="148"/>
      <c r="P34" s="148"/>
      <c r="Q34" s="148"/>
    </row>
    <row r="35" spans="2:17" ht="29.25" customHeight="1"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M35" s="148" t="s">
        <v>36</v>
      </c>
      <c r="N35" s="148"/>
      <c r="O35" s="148" t="s">
        <v>37</v>
      </c>
      <c r="P35" s="148"/>
      <c r="Q35" s="148"/>
    </row>
    <row r="36" spans="2:17" ht="29.25" customHeight="1"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M36" s="148"/>
      <c r="N36" s="148"/>
      <c r="O36" s="148"/>
      <c r="P36" s="148"/>
      <c r="Q36" s="148"/>
    </row>
    <row r="37" spans="2:17" ht="29.25" customHeight="1">
      <c r="B37" s="185"/>
      <c r="C37" s="185"/>
      <c r="D37" s="185"/>
      <c r="E37" s="185"/>
      <c r="F37" s="185"/>
      <c r="G37" s="185"/>
      <c r="H37" s="185"/>
      <c r="I37" s="185"/>
      <c r="J37" s="185"/>
      <c r="K37" s="185"/>
    </row>
    <row r="38" spans="2:17" ht="29.25" customHeight="1">
      <c r="B38" s="185"/>
      <c r="C38" s="185"/>
      <c r="D38" s="185"/>
      <c r="E38" s="185"/>
      <c r="F38" s="185"/>
      <c r="G38" s="185"/>
      <c r="H38" s="185"/>
      <c r="I38" s="185"/>
      <c r="J38" s="185"/>
      <c r="K38" s="185"/>
    </row>
  </sheetData>
  <mergeCells count="46">
    <mergeCell ref="B28:Q29"/>
    <mergeCell ref="B31:Q31"/>
    <mergeCell ref="H34:K38"/>
    <mergeCell ref="M35:N36"/>
    <mergeCell ref="O35:Q36"/>
    <mergeCell ref="B30:C30"/>
    <mergeCell ref="B33:E33"/>
    <mergeCell ref="F33:G33"/>
    <mergeCell ref="H33:K33"/>
    <mergeCell ref="M33:N34"/>
    <mergeCell ref="O33:Q34"/>
    <mergeCell ref="B34:E38"/>
    <mergeCell ref="F34:G38"/>
    <mergeCell ref="D27:F27"/>
    <mergeCell ref="M27:O27"/>
    <mergeCell ref="B21:Q23"/>
    <mergeCell ref="B25:Q26"/>
    <mergeCell ref="K27:L27"/>
    <mergeCell ref="B17:E17"/>
    <mergeCell ref="H17:N17"/>
    <mergeCell ref="C18:E18"/>
    <mergeCell ref="H18:N18"/>
    <mergeCell ref="C19:E19"/>
    <mergeCell ref="G19:Q19"/>
    <mergeCell ref="B10:Q10"/>
    <mergeCell ref="B13:G13"/>
    <mergeCell ref="F16:Q16"/>
    <mergeCell ref="B15:C15"/>
    <mergeCell ref="D15:E15"/>
    <mergeCell ref="B16:E16"/>
    <mergeCell ref="N7:Q7"/>
    <mergeCell ref="B3:C3"/>
    <mergeCell ref="D3:E3"/>
    <mergeCell ref="J3:K3"/>
    <mergeCell ref="L3:M3"/>
    <mergeCell ref="N3:O3"/>
    <mergeCell ref="B4:C4"/>
    <mergeCell ref="D4:E4"/>
    <mergeCell ref="J4:K4"/>
    <mergeCell ref="L4:M4"/>
    <mergeCell ref="N4:O4"/>
    <mergeCell ref="B5:C5"/>
    <mergeCell ref="D5:E5"/>
    <mergeCell ref="J5:K5"/>
    <mergeCell ref="L5:M5"/>
    <mergeCell ref="N5:O5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scale="53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1D0E-7978-4805-8C02-8C66B2B0AD74}">
  <sheetPr>
    <tabColor rgb="FF00B0F0"/>
    <pageSetUpPr fitToPage="1"/>
  </sheetPr>
  <dimension ref="C1:N36"/>
  <sheetViews>
    <sheetView showGridLines="0" topLeftCell="A14" zoomScaleNormal="100" workbookViewId="0">
      <selection activeCell="R24" sqref="R24"/>
    </sheetView>
  </sheetViews>
  <sheetFormatPr defaultRowHeight="18.75"/>
  <cols>
    <col min="1" max="1" width="3.625" customWidth="1"/>
    <col min="2" max="2" width="2" customWidth="1"/>
    <col min="8" max="8" width="4.375" customWidth="1"/>
    <col min="9" max="9" width="9.75" customWidth="1"/>
    <col min="10" max="10" width="3.75" customWidth="1"/>
    <col min="11" max="11" width="8.25" customWidth="1"/>
    <col min="12" max="12" width="7.375" customWidth="1"/>
    <col min="13" max="13" width="5" customWidth="1"/>
    <col min="14" max="14" width="3.5" customWidth="1"/>
    <col min="15" max="15" width="5.5" customWidth="1"/>
    <col min="16" max="33" width="9" customWidth="1"/>
  </cols>
  <sheetData>
    <row r="1" spans="3:14">
      <c r="I1" s="37" t="s">
        <v>38</v>
      </c>
      <c r="J1" s="140"/>
      <c r="K1" s="141"/>
      <c r="L1" s="140"/>
      <c r="M1" s="141"/>
      <c r="N1" s="142"/>
    </row>
    <row r="3" spans="3:14">
      <c r="C3" t="s">
        <v>39</v>
      </c>
    </row>
    <row r="4" spans="3:14">
      <c r="C4" t="s">
        <v>40</v>
      </c>
      <c r="D4" s="228" t="s">
        <v>41</v>
      </c>
      <c r="E4" s="228"/>
      <c r="F4" t="s">
        <v>42</v>
      </c>
    </row>
    <row r="6" spans="3:14">
      <c r="G6" s="229" t="s">
        <v>43</v>
      </c>
      <c r="H6" s="229"/>
      <c r="I6" s="229"/>
      <c r="J6" s="229"/>
      <c r="K6" s="229"/>
    </row>
    <row r="7" spans="3:14">
      <c r="G7" t="s">
        <v>44</v>
      </c>
      <c r="H7" s="228"/>
      <c r="I7" s="228"/>
      <c r="J7" s="228"/>
      <c r="K7" s="228"/>
      <c r="L7" s="228"/>
    </row>
    <row r="8" spans="3:14">
      <c r="G8" t="s">
        <v>45</v>
      </c>
      <c r="H8" s="37"/>
      <c r="I8" s="37"/>
      <c r="J8" s="37"/>
      <c r="K8" s="37"/>
      <c r="L8" s="37"/>
    </row>
    <row r="9" spans="3:14">
      <c r="G9" t="s">
        <v>44</v>
      </c>
      <c r="H9" s="228"/>
      <c r="I9" s="228"/>
      <c r="J9" s="228"/>
      <c r="K9" s="228"/>
      <c r="L9" s="228"/>
    </row>
    <row r="10" spans="3:14">
      <c r="G10" t="s">
        <v>46</v>
      </c>
      <c r="H10" s="135"/>
      <c r="I10" s="135"/>
      <c r="J10" s="135"/>
      <c r="K10" s="135"/>
      <c r="L10" s="135"/>
    </row>
    <row r="11" spans="3:14">
      <c r="G11" t="s">
        <v>47</v>
      </c>
      <c r="H11" s="135"/>
      <c r="I11" s="135"/>
      <c r="J11" s="135"/>
      <c r="K11" s="135"/>
      <c r="L11" s="135"/>
    </row>
    <row r="12" spans="3:14">
      <c r="H12" s="135"/>
      <c r="I12" s="135"/>
      <c r="J12" s="135"/>
      <c r="K12" s="135"/>
      <c r="L12" s="135"/>
    </row>
    <row r="14" spans="3:14" ht="25.5" customHeight="1">
      <c r="C14" s="230" t="s">
        <v>48</v>
      </c>
      <c r="D14" s="231"/>
      <c r="E14" s="231"/>
      <c r="F14" s="231"/>
      <c r="G14" s="231"/>
      <c r="H14" s="231"/>
      <c r="I14" s="231"/>
      <c r="J14" s="231"/>
      <c r="K14" s="231"/>
      <c r="L14" s="231"/>
    </row>
    <row r="16" spans="3:14">
      <c r="C16" s="226" t="s">
        <v>49</v>
      </c>
      <c r="D16" s="227"/>
      <c r="E16" s="227"/>
      <c r="F16" s="227"/>
      <c r="G16" s="227"/>
      <c r="H16" s="227"/>
      <c r="I16" s="227"/>
      <c r="J16" s="227"/>
      <c r="K16" s="227"/>
      <c r="L16" s="227"/>
    </row>
    <row r="18" spans="3:12">
      <c r="G18" t="s">
        <v>50</v>
      </c>
    </row>
    <row r="19" spans="3:12" ht="27" customHeight="1">
      <c r="C19" s="193" t="s">
        <v>51</v>
      </c>
      <c r="D19" s="195"/>
      <c r="E19" s="218">
        <f>受託終了報告書!B16</f>
        <v>0</v>
      </c>
      <c r="F19" s="194"/>
      <c r="G19" s="194"/>
      <c r="H19" s="194"/>
      <c r="I19" s="194"/>
      <c r="J19" s="194"/>
      <c r="K19" s="194"/>
      <c r="L19" s="195"/>
    </row>
    <row r="20" spans="3:12" ht="24.75" customHeight="1">
      <c r="C20" s="193" t="s">
        <v>52</v>
      </c>
      <c r="D20" s="195"/>
      <c r="E20" s="219">
        <f>受託終了報告書!F16</f>
        <v>0</v>
      </c>
      <c r="F20" s="191"/>
      <c r="G20" s="191"/>
      <c r="H20" s="191"/>
      <c r="I20" s="191"/>
      <c r="J20" s="191"/>
      <c r="K20" s="191"/>
      <c r="L20" s="220"/>
    </row>
    <row r="21" spans="3:12" ht="24.75" customHeight="1">
      <c r="C21" s="193"/>
      <c r="D21" s="195"/>
      <c r="E21" s="221"/>
      <c r="F21" s="222"/>
      <c r="G21" s="222"/>
      <c r="H21" s="222"/>
      <c r="I21" s="222"/>
      <c r="J21" s="222"/>
      <c r="K21" s="222"/>
      <c r="L21" s="223"/>
    </row>
    <row r="22" spans="3:12" ht="36.75" customHeight="1">
      <c r="C22" s="193" t="s">
        <v>53</v>
      </c>
      <c r="D22" s="195"/>
      <c r="E22" s="224">
        <f>受託終了報告書!H17</f>
        <v>0</v>
      </c>
      <c r="F22" s="225"/>
      <c r="G22" s="225"/>
      <c r="H22" s="225"/>
      <c r="I22" s="225"/>
      <c r="J22" s="225"/>
      <c r="K22" s="38"/>
      <c r="L22" s="39"/>
    </row>
    <row r="23" spans="3:12" ht="24.75" customHeight="1">
      <c r="C23" s="193" t="s">
        <v>54</v>
      </c>
      <c r="D23" s="195"/>
      <c r="E23" s="40" t="s">
        <v>55</v>
      </c>
      <c r="F23" s="40" t="s">
        <v>56</v>
      </c>
      <c r="G23" s="40" t="s">
        <v>57</v>
      </c>
      <c r="H23" s="134" t="s">
        <v>58</v>
      </c>
      <c r="I23" s="40" t="s">
        <v>55</v>
      </c>
      <c r="J23" s="40"/>
      <c r="K23" s="41" t="s">
        <v>56</v>
      </c>
      <c r="L23" s="42" t="s">
        <v>57</v>
      </c>
    </row>
    <row r="24" spans="3:12" ht="24.75" customHeight="1">
      <c r="C24" s="193" t="s">
        <v>59</v>
      </c>
      <c r="D24" s="195"/>
      <c r="E24" s="43" t="s">
        <v>55</v>
      </c>
      <c r="F24" s="43" t="s">
        <v>56</v>
      </c>
      <c r="G24" s="43" t="s">
        <v>57</v>
      </c>
      <c r="H24" s="132" t="s">
        <v>58</v>
      </c>
      <c r="I24" s="43" t="s">
        <v>55</v>
      </c>
      <c r="J24" s="44"/>
      <c r="K24" s="43" t="s">
        <v>56</v>
      </c>
      <c r="L24" s="45" t="s">
        <v>57</v>
      </c>
    </row>
    <row r="25" spans="3:12" ht="39.75" customHeight="1">
      <c r="C25" s="216" t="s">
        <v>60</v>
      </c>
      <c r="D25" s="217"/>
      <c r="E25" s="194"/>
      <c r="F25" s="194"/>
      <c r="G25" s="194"/>
      <c r="H25" s="44" t="s">
        <v>27</v>
      </c>
      <c r="I25" s="194"/>
      <c r="J25" s="194"/>
      <c r="K25" s="194"/>
      <c r="L25" s="46" t="s">
        <v>61</v>
      </c>
    </row>
    <row r="26" spans="3:12" ht="30" customHeight="1">
      <c r="C26" s="203" t="s">
        <v>62</v>
      </c>
      <c r="D26" s="133" t="s">
        <v>63</v>
      </c>
      <c r="E26" s="206"/>
      <c r="F26" s="207"/>
      <c r="G26" s="44" t="s">
        <v>64</v>
      </c>
      <c r="H26" s="44" t="s">
        <v>65</v>
      </c>
      <c r="I26" s="44">
        <f>I25</f>
        <v>0</v>
      </c>
      <c r="J26" s="44" t="s">
        <v>61</v>
      </c>
      <c r="K26" s="208">
        <f>SUM(E26)*I26</f>
        <v>0</v>
      </c>
      <c r="L26" s="209"/>
    </row>
    <row r="27" spans="3:12" ht="30" customHeight="1">
      <c r="C27" s="204"/>
      <c r="D27" s="133" t="s">
        <v>63</v>
      </c>
      <c r="E27" s="210"/>
      <c r="F27" s="211"/>
      <c r="G27" s="44" t="s">
        <v>64</v>
      </c>
      <c r="H27" s="44" t="s">
        <v>65</v>
      </c>
      <c r="I27" s="44"/>
      <c r="J27" s="44" t="s">
        <v>61</v>
      </c>
      <c r="K27" s="208">
        <f t="shared" ref="K27:K28" si="0">SUM(F27)*I27</f>
        <v>0</v>
      </c>
      <c r="L27" s="209"/>
    </row>
    <row r="28" spans="3:12" ht="30" customHeight="1">
      <c r="C28" s="204"/>
      <c r="D28" s="133" t="s">
        <v>63</v>
      </c>
      <c r="E28" s="210"/>
      <c r="F28" s="211"/>
      <c r="G28" s="44" t="s">
        <v>64</v>
      </c>
      <c r="H28" s="44" t="s">
        <v>65</v>
      </c>
      <c r="I28" s="44"/>
      <c r="J28" s="44" t="s">
        <v>61</v>
      </c>
      <c r="K28" s="208">
        <f t="shared" si="0"/>
        <v>0</v>
      </c>
      <c r="L28" s="209"/>
    </row>
    <row r="29" spans="3:12" ht="36.75" customHeight="1">
      <c r="C29" s="204"/>
      <c r="D29" s="133" t="s">
        <v>66</v>
      </c>
      <c r="E29" s="212">
        <f>SUM(K26:L28)</f>
        <v>0</v>
      </c>
      <c r="F29" s="213"/>
      <c r="G29" s="213"/>
      <c r="H29" s="44" t="s">
        <v>65</v>
      </c>
      <c r="I29" s="47">
        <v>10</v>
      </c>
      <c r="J29" s="44" t="s">
        <v>67</v>
      </c>
      <c r="K29" s="208">
        <f>SUM(E29)*0.1</f>
        <v>0</v>
      </c>
      <c r="L29" s="209"/>
    </row>
    <row r="30" spans="3:12" ht="36.75" customHeight="1">
      <c r="C30" s="204"/>
      <c r="D30" s="48" t="s">
        <v>68</v>
      </c>
      <c r="E30" s="214">
        <f>SUM(K26:L29)</f>
        <v>0</v>
      </c>
      <c r="F30" s="215"/>
      <c r="G30" s="215"/>
      <c r="H30" s="44" t="s">
        <v>65</v>
      </c>
      <c r="I30" s="44">
        <v>30</v>
      </c>
      <c r="J30" s="44" t="s">
        <v>67</v>
      </c>
      <c r="K30" s="208">
        <f>SUM(E30)*0.3</f>
        <v>0</v>
      </c>
      <c r="L30" s="209"/>
    </row>
    <row r="31" spans="3:12" ht="30" customHeight="1">
      <c r="C31" s="205"/>
      <c r="D31" s="49" t="s">
        <v>69</v>
      </c>
      <c r="E31" s="196">
        <f>SUM(K26:L30)</f>
        <v>0</v>
      </c>
      <c r="F31" s="197"/>
      <c r="G31" s="197"/>
      <c r="H31" s="44" t="s">
        <v>65</v>
      </c>
      <c r="I31" s="44">
        <v>10</v>
      </c>
      <c r="J31" s="44" t="s">
        <v>67</v>
      </c>
      <c r="K31" s="198">
        <f>SUM(E31)*0.1</f>
        <v>0</v>
      </c>
      <c r="L31" s="199"/>
    </row>
    <row r="32" spans="3:12" ht="30" customHeight="1">
      <c r="C32" s="193" t="s">
        <v>70</v>
      </c>
      <c r="D32" s="194"/>
      <c r="E32" s="194"/>
      <c r="F32" s="194"/>
      <c r="G32" s="194"/>
      <c r="H32" s="194"/>
      <c r="I32" s="195"/>
      <c r="J32" s="200">
        <f>SUM(K26:L31)</f>
        <v>0</v>
      </c>
      <c r="K32" s="194"/>
      <c r="L32" s="195"/>
    </row>
    <row r="33" spans="3:12" ht="30.75" customHeight="1">
      <c r="C33" s="193" t="s">
        <v>71</v>
      </c>
      <c r="D33" s="195"/>
      <c r="E33" s="201" t="s">
        <v>72</v>
      </c>
      <c r="F33" s="202"/>
      <c r="G33" s="202"/>
      <c r="H33" s="50" t="s">
        <v>73</v>
      </c>
      <c r="I33" s="194" t="s">
        <v>74</v>
      </c>
      <c r="J33" s="194"/>
      <c r="K33" s="194"/>
      <c r="L33" s="195"/>
    </row>
    <row r="34" spans="3:12" ht="34.5" customHeight="1">
      <c r="C34" s="51" t="s">
        <v>75</v>
      </c>
      <c r="D34" s="52"/>
      <c r="E34" s="193" t="s">
        <v>76</v>
      </c>
      <c r="F34" s="194"/>
      <c r="G34" s="194"/>
      <c r="H34" s="127" t="s">
        <v>73</v>
      </c>
      <c r="I34" s="194" t="s">
        <v>77</v>
      </c>
      <c r="J34" s="194"/>
      <c r="K34" s="194"/>
      <c r="L34" s="195"/>
    </row>
    <row r="35" spans="3:12" ht="8.25" customHeight="1">
      <c r="C35" s="53"/>
      <c r="D35" s="53"/>
      <c r="E35" s="191"/>
      <c r="F35" s="191"/>
      <c r="G35" s="191"/>
      <c r="H35" s="191"/>
      <c r="I35" s="191"/>
      <c r="J35" s="191"/>
      <c r="K35" s="191"/>
      <c r="L35" s="191"/>
    </row>
    <row r="36" spans="3:12">
      <c r="E36" t="s">
        <v>78</v>
      </c>
      <c r="F36" s="192" t="s">
        <v>79</v>
      </c>
      <c r="G36" s="192"/>
      <c r="H36" s="192"/>
      <c r="I36" s="192"/>
      <c r="J36" s="192"/>
      <c r="K36" s="192"/>
      <c r="L36" s="192"/>
    </row>
  </sheetData>
  <mergeCells count="39">
    <mergeCell ref="C16:L16"/>
    <mergeCell ref="D4:E4"/>
    <mergeCell ref="G6:K6"/>
    <mergeCell ref="H7:L7"/>
    <mergeCell ref="H9:L9"/>
    <mergeCell ref="C14:L14"/>
    <mergeCell ref="C19:D19"/>
    <mergeCell ref="E19:L19"/>
    <mergeCell ref="C20:D21"/>
    <mergeCell ref="E20:L21"/>
    <mergeCell ref="C22:D22"/>
    <mergeCell ref="E22:J22"/>
    <mergeCell ref="C23:D23"/>
    <mergeCell ref="C24:D24"/>
    <mergeCell ref="C25:D25"/>
    <mergeCell ref="E25:G25"/>
    <mergeCell ref="I25:K25"/>
    <mergeCell ref="E28:F28"/>
    <mergeCell ref="K28:L28"/>
    <mergeCell ref="E29:G29"/>
    <mergeCell ref="K29:L29"/>
    <mergeCell ref="E30:G30"/>
    <mergeCell ref="K30:L30"/>
    <mergeCell ref="E35:L35"/>
    <mergeCell ref="F36:L36"/>
    <mergeCell ref="E34:G34"/>
    <mergeCell ref="I34:L34"/>
    <mergeCell ref="E31:G31"/>
    <mergeCell ref="K31:L31"/>
    <mergeCell ref="C32:I32"/>
    <mergeCell ref="J32:L32"/>
    <mergeCell ref="C33:D33"/>
    <mergeCell ref="E33:G33"/>
    <mergeCell ref="I33:L33"/>
    <mergeCell ref="C26:C31"/>
    <mergeCell ref="E26:F26"/>
    <mergeCell ref="K26:L26"/>
    <mergeCell ref="E27:F27"/>
    <mergeCell ref="K27:L27"/>
  </mergeCells>
  <phoneticPr fontId="3"/>
  <hyperlinks>
    <hyperlink ref="F36" r:id="rId1" xr:uid="{757FE51E-1A53-41E2-AEC9-3B0A1F39760E}"/>
  </hyperlinks>
  <printOptions headings="1"/>
  <pageMargins left="0.7" right="0.7" top="0.75" bottom="0.75" header="0.3" footer="0.3"/>
  <pageSetup paperSize="9" scale="86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BD8C2-5C78-416D-8773-90A019386F94}">
  <sheetPr>
    <tabColor rgb="FF00B050"/>
    <pageSetUpPr fitToPage="1"/>
  </sheetPr>
  <dimension ref="A1:Z57"/>
  <sheetViews>
    <sheetView showGridLines="0" topLeftCell="D19" zoomScaleNormal="100" workbookViewId="0">
      <selection activeCell="H29" sqref="H29"/>
    </sheetView>
  </sheetViews>
  <sheetFormatPr defaultColWidth="8.875" defaultRowHeight="15.75"/>
  <cols>
    <col min="1" max="1" width="0.625" style="54" customWidth="1"/>
    <col min="2" max="2" width="3.625" style="54" customWidth="1"/>
    <col min="3" max="3" width="6.125" style="54" customWidth="1"/>
    <col min="4" max="4" width="7.25" style="54" customWidth="1"/>
    <col min="5" max="5" width="7.875" style="54" customWidth="1"/>
    <col min="6" max="6" width="12.125" style="54" customWidth="1"/>
    <col min="7" max="7" width="2.875" style="54" customWidth="1"/>
    <col min="8" max="8" width="14.375" style="54" customWidth="1"/>
    <col min="9" max="9" width="2.875" style="54" customWidth="1"/>
    <col min="10" max="10" width="3.125" style="54" customWidth="1"/>
    <col min="11" max="11" width="3.375" style="54" customWidth="1"/>
    <col min="12" max="22" width="3.625" style="54" customWidth="1"/>
    <col min="23" max="16384" width="8.875" style="54"/>
  </cols>
  <sheetData>
    <row r="1" spans="1:22" ht="19.5">
      <c r="K1" s="55"/>
      <c r="L1" s="55"/>
      <c r="M1" s="55"/>
      <c r="N1" s="55"/>
      <c r="O1" s="55"/>
      <c r="P1" s="55"/>
    </row>
    <row r="2" spans="1:22" ht="15" customHeight="1">
      <c r="P2" s="56"/>
    </row>
    <row r="3" spans="1:22" ht="15" customHeight="1">
      <c r="K3" s="57"/>
      <c r="L3" s="57"/>
      <c r="M3" s="57"/>
      <c r="N3" s="57" t="s">
        <v>80</v>
      </c>
      <c r="O3" s="57"/>
      <c r="P3" s="365" t="s">
        <v>81</v>
      </c>
      <c r="Q3" s="365"/>
      <c r="R3" s="365"/>
      <c r="S3" s="365"/>
      <c r="T3" s="365"/>
      <c r="U3" s="365"/>
      <c r="V3" s="366"/>
    </row>
    <row r="4" spans="1:22" ht="24">
      <c r="A4" s="367" t="s">
        <v>82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22" ht="16.899999999999999" customHeight="1">
      <c r="B5" s="58"/>
      <c r="C5" s="58"/>
      <c r="D5" s="58"/>
      <c r="E5" s="58"/>
      <c r="F5" s="58"/>
      <c r="G5" s="58"/>
      <c r="K5" s="59"/>
      <c r="L5" s="59"/>
      <c r="M5" s="59"/>
      <c r="N5" s="59"/>
      <c r="O5" s="59"/>
    </row>
    <row r="6" spans="1:22" ht="16.899999999999999" customHeight="1">
      <c r="B6" s="58"/>
      <c r="C6" s="58"/>
      <c r="D6" s="58"/>
      <c r="E6" s="58"/>
      <c r="F6" s="58"/>
      <c r="G6" s="58"/>
      <c r="K6" s="59"/>
      <c r="L6" s="59"/>
      <c r="M6" s="59"/>
      <c r="N6" s="59"/>
      <c r="O6" s="59"/>
    </row>
    <row r="7" spans="1:22" ht="11.25" customHeight="1">
      <c r="B7" s="58"/>
      <c r="C7" s="58"/>
      <c r="D7" s="58"/>
      <c r="E7" s="58"/>
      <c r="F7" s="58"/>
      <c r="G7" s="58"/>
      <c r="K7" s="59"/>
      <c r="L7" s="59"/>
      <c r="M7" s="59"/>
      <c r="N7" s="59"/>
      <c r="O7" s="59"/>
    </row>
    <row r="8" spans="1:22" ht="16.5">
      <c r="B8" s="368">
        <f>請求書発行依頼書!H7</f>
        <v>0</v>
      </c>
      <c r="C8" s="368"/>
      <c r="D8" s="368"/>
      <c r="E8" s="368"/>
      <c r="F8" s="368"/>
      <c r="G8" s="54" t="s">
        <v>83</v>
      </c>
    </row>
    <row r="9" spans="1:22" ht="16.5">
      <c r="B9" s="60"/>
    </row>
    <row r="10" spans="1:22" ht="14.25" customHeight="1"/>
    <row r="11" spans="1:22" ht="13.5" customHeight="1">
      <c r="B11" s="61"/>
      <c r="C11" s="62"/>
      <c r="D11" s="62"/>
      <c r="E11" s="62"/>
      <c r="F11" s="62"/>
      <c r="G11" s="62"/>
      <c r="I11" s="369" t="s">
        <v>84</v>
      </c>
      <c r="J11" s="369"/>
      <c r="K11" s="369"/>
      <c r="L11" s="370" t="s">
        <v>85</v>
      </c>
      <c r="M11" s="369"/>
      <c r="N11" s="369"/>
      <c r="O11" s="369"/>
      <c r="P11" s="369"/>
      <c r="Q11" s="369"/>
      <c r="R11" s="369"/>
      <c r="S11" s="369"/>
      <c r="T11" s="369"/>
      <c r="U11" s="63"/>
    </row>
    <row r="12" spans="1:22">
      <c r="B12" s="61"/>
      <c r="C12" s="62"/>
      <c r="D12" s="62"/>
      <c r="E12" s="62"/>
      <c r="F12" s="62"/>
      <c r="G12" s="62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63"/>
    </row>
    <row r="13" spans="1:22">
      <c r="B13" s="61"/>
      <c r="C13" s="62"/>
      <c r="D13" s="62"/>
      <c r="E13" s="62"/>
      <c r="F13" s="62"/>
      <c r="G13" s="62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63"/>
    </row>
    <row r="14" spans="1:22">
      <c r="B14" s="61"/>
      <c r="C14" s="62"/>
      <c r="D14" s="62"/>
      <c r="E14" s="62"/>
      <c r="F14" s="62"/>
      <c r="G14" s="62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63"/>
    </row>
    <row r="15" spans="1:22">
      <c r="C15" s="62"/>
      <c r="D15" s="62"/>
      <c r="E15" s="62"/>
      <c r="F15" s="62"/>
      <c r="G15" s="62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63"/>
    </row>
    <row r="16" spans="1:22">
      <c r="C16" s="62"/>
      <c r="D16" s="62"/>
      <c r="E16" s="62"/>
      <c r="F16" s="62"/>
      <c r="G16" s="62"/>
      <c r="I16" s="349" t="s">
        <v>86</v>
      </c>
      <c r="J16" s="350"/>
      <c r="K16" s="351"/>
      <c r="L16" s="357" t="s">
        <v>87</v>
      </c>
      <c r="M16" s="358"/>
      <c r="N16" s="358"/>
      <c r="O16" s="358"/>
      <c r="P16" s="358"/>
      <c r="Q16" s="358"/>
      <c r="R16" s="358"/>
      <c r="S16" s="358"/>
      <c r="T16" s="359"/>
      <c r="U16" s="63"/>
    </row>
    <row r="17" spans="2:22" ht="13.5" customHeight="1">
      <c r="B17" s="61"/>
      <c r="C17" s="62"/>
      <c r="D17" s="62"/>
      <c r="E17" s="62"/>
      <c r="F17" s="62"/>
      <c r="G17" s="62"/>
      <c r="I17" s="352"/>
      <c r="J17" s="235"/>
      <c r="K17" s="353"/>
      <c r="L17" s="360"/>
      <c r="M17" s="232"/>
      <c r="N17" s="232"/>
      <c r="O17" s="232"/>
      <c r="P17" s="232"/>
      <c r="Q17" s="232"/>
      <c r="R17" s="232"/>
      <c r="S17" s="232"/>
      <c r="T17" s="361"/>
      <c r="U17" s="63"/>
    </row>
    <row r="18" spans="2:22">
      <c r="B18" s="61"/>
      <c r="C18" s="62"/>
      <c r="D18" s="62"/>
      <c r="E18" s="62"/>
      <c r="F18" s="62"/>
      <c r="G18" s="62"/>
      <c r="I18" s="354"/>
      <c r="J18" s="355"/>
      <c r="K18" s="356"/>
      <c r="L18" s="362"/>
      <c r="M18" s="363"/>
      <c r="N18" s="363"/>
      <c r="O18" s="363"/>
      <c r="P18" s="363"/>
      <c r="Q18" s="363"/>
      <c r="R18" s="363"/>
      <c r="S18" s="363"/>
      <c r="T18" s="364"/>
      <c r="U18" s="63"/>
    </row>
    <row r="19" spans="2:22" ht="21" customHeight="1">
      <c r="C19" s="62"/>
      <c r="D19" s="62"/>
      <c r="E19" s="62"/>
      <c r="F19" s="62"/>
      <c r="G19" s="62"/>
      <c r="H19" s="62"/>
      <c r="I19" s="336" t="s">
        <v>88</v>
      </c>
      <c r="J19" s="337"/>
      <c r="K19" s="338"/>
      <c r="L19" s="336" t="s">
        <v>89</v>
      </c>
      <c r="M19" s="337"/>
      <c r="N19" s="337"/>
      <c r="O19" s="337"/>
      <c r="P19" s="337"/>
      <c r="Q19" s="337"/>
      <c r="R19" s="337"/>
      <c r="S19" s="337"/>
      <c r="T19" s="338"/>
    </row>
    <row r="20" spans="2:22" ht="15" customHeight="1">
      <c r="B20" s="54" t="s">
        <v>90</v>
      </c>
      <c r="K20" s="64"/>
      <c r="L20" s="64"/>
      <c r="M20" s="64"/>
      <c r="N20" s="64"/>
      <c r="O20" s="64"/>
    </row>
    <row r="21" spans="2:22" ht="15" customHeight="1">
      <c r="K21" s="64"/>
      <c r="L21" s="64"/>
      <c r="M21" s="64"/>
      <c r="N21" s="64"/>
      <c r="O21" s="64"/>
    </row>
    <row r="22" spans="2:22" ht="16.5" thickBot="1"/>
    <row r="23" spans="2:22" ht="27" customHeight="1" thickBot="1">
      <c r="B23" s="65"/>
      <c r="C23" s="66" t="s">
        <v>91</v>
      </c>
      <c r="D23" s="67"/>
      <c r="E23" s="67"/>
      <c r="F23" s="339">
        <f>SUM(K38)</f>
        <v>0</v>
      </c>
      <c r="G23" s="340"/>
      <c r="H23" s="340"/>
      <c r="I23" s="340"/>
      <c r="J23" s="341"/>
      <c r="K23" s="54" t="s">
        <v>92</v>
      </c>
    </row>
    <row r="24" spans="2:22" ht="16.5" thickBot="1"/>
    <row r="25" spans="2:22" ht="17.45" customHeight="1">
      <c r="B25" s="261" t="s">
        <v>93</v>
      </c>
      <c r="C25" s="268"/>
      <c r="D25" s="343">
        <f>請求書発行依頼書!E20</f>
        <v>0</v>
      </c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5"/>
    </row>
    <row r="26" spans="2:22" ht="17.45" customHeight="1">
      <c r="B26" s="342"/>
      <c r="C26" s="270"/>
      <c r="D26" s="346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8"/>
    </row>
    <row r="27" spans="2:22" ht="21.75" customHeight="1">
      <c r="B27" s="326" t="s">
        <v>94</v>
      </c>
      <c r="C27" s="327"/>
      <c r="D27" s="305">
        <f>請求書発行依頼書!E22</f>
        <v>0</v>
      </c>
      <c r="E27" s="328"/>
      <c r="F27" s="328"/>
      <c r="G27" s="329"/>
      <c r="H27" s="330" t="s">
        <v>170</v>
      </c>
      <c r="I27" s="332" t="s">
        <v>95</v>
      </c>
      <c r="J27" s="333"/>
      <c r="K27" s="334" t="s">
        <v>96</v>
      </c>
      <c r="L27" s="334"/>
      <c r="M27" s="334"/>
      <c r="N27" s="334"/>
      <c r="O27" s="335"/>
      <c r="P27" s="305" t="s">
        <v>97</v>
      </c>
      <c r="Q27" s="306"/>
      <c r="R27" s="306"/>
      <c r="S27" s="309">
        <f>請求書発行依頼書!E25</f>
        <v>0</v>
      </c>
      <c r="T27" s="310"/>
      <c r="U27" s="313" t="s">
        <v>98</v>
      </c>
      <c r="V27" s="314"/>
    </row>
    <row r="28" spans="2:22" ht="21.75" customHeight="1" thickBot="1">
      <c r="B28" s="317" t="s">
        <v>99</v>
      </c>
      <c r="C28" s="318"/>
      <c r="D28" s="319">
        <f>請求書発行依頼書!E19</f>
        <v>0</v>
      </c>
      <c r="E28" s="320"/>
      <c r="F28" s="320"/>
      <c r="G28" s="321"/>
      <c r="H28" s="331"/>
      <c r="I28" s="322" t="s">
        <v>100</v>
      </c>
      <c r="J28" s="323"/>
      <c r="K28" s="324" t="s">
        <v>96</v>
      </c>
      <c r="L28" s="324"/>
      <c r="M28" s="324"/>
      <c r="N28" s="324"/>
      <c r="O28" s="325"/>
      <c r="P28" s="307"/>
      <c r="Q28" s="308"/>
      <c r="R28" s="308"/>
      <c r="S28" s="311"/>
      <c r="T28" s="312"/>
      <c r="U28" s="315"/>
      <c r="V28" s="316"/>
    </row>
    <row r="29" spans="2:22" ht="17.25" customHeight="1">
      <c r="B29" s="136"/>
      <c r="C29" s="136"/>
      <c r="D29" s="136"/>
      <c r="E29" s="136"/>
      <c r="F29" s="136"/>
      <c r="G29" s="136"/>
      <c r="H29" s="136"/>
      <c r="I29" s="68"/>
      <c r="J29" s="68"/>
      <c r="K29" s="68"/>
      <c r="L29" s="68"/>
      <c r="M29" s="68"/>
      <c r="N29" s="68"/>
      <c r="O29" s="68"/>
      <c r="P29" s="69"/>
      <c r="Q29" s="69"/>
      <c r="R29" s="68"/>
      <c r="S29" s="68"/>
      <c r="T29" s="68"/>
      <c r="U29" s="68"/>
      <c r="V29" s="68"/>
    </row>
    <row r="30" spans="2:22" ht="15" customHeight="1" thickBot="1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</row>
    <row r="31" spans="2:22" ht="17.45" customHeight="1">
      <c r="B31" s="299" t="s">
        <v>101</v>
      </c>
      <c r="C31" s="300"/>
      <c r="D31" s="300"/>
      <c r="E31" s="300"/>
      <c r="F31" s="300"/>
      <c r="G31" s="300"/>
      <c r="H31" s="300"/>
      <c r="I31" s="300"/>
      <c r="J31" s="300"/>
      <c r="K31" s="300" t="s">
        <v>102</v>
      </c>
      <c r="L31" s="300"/>
      <c r="M31" s="300"/>
      <c r="N31" s="300"/>
      <c r="O31" s="300"/>
      <c r="P31" s="301" t="s">
        <v>103</v>
      </c>
      <c r="Q31" s="302"/>
      <c r="R31" s="303" t="s">
        <v>104</v>
      </c>
      <c r="S31" s="303"/>
      <c r="T31" s="303"/>
      <c r="U31" s="303"/>
      <c r="V31" s="304"/>
    </row>
    <row r="32" spans="2:22" ht="17.25" customHeight="1">
      <c r="B32" s="290" t="s">
        <v>105</v>
      </c>
      <c r="C32" s="291"/>
      <c r="D32" s="292"/>
      <c r="E32" s="297">
        <f>請求書発行依頼書!E26</f>
        <v>0</v>
      </c>
      <c r="F32" s="298"/>
      <c r="G32" s="70" t="s">
        <v>106</v>
      </c>
      <c r="H32" s="71">
        <f>請求書発行依頼書!I25</f>
        <v>0</v>
      </c>
      <c r="I32" s="295" t="s">
        <v>107</v>
      </c>
      <c r="J32" s="296"/>
      <c r="K32" s="281">
        <f>E32*H32</f>
        <v>0</v>
      </c>
      <c r="L32" s="282"/>
      <c r="M32" s="282"/>
      <c r="N32" s="282"/>
      <c r="O32" s="283"/>
      <c r="P32" s="72">
        <v>10</v>
      </c>
      <c r="Q32" s="73" t="s">
        <v>108</v>
      </c>
      <c r="R32" s="74"/>
      <c r="S32" s="74"/>
      <c r="T32" s="74"/>
      <c r="U32" s="74"/>
      <c r="V32" s="75"/>
    </row>
    <row r="33" spans="2:26" ht="17.45" customHeight="1">
      <c r="B33" s="290" t="s">
        <v>109</v>
      </c>
      <c r="C33" s="291"/>
      <c r="D33" s="292"/>
      <c r="E33" s="293">
        <f>SUM(K32:O32)</f>
        <v>0</v>
      </c>
      <c r="F33" s="294"/>
      <c r="G33" s="70" t="s">
        <v>106</v>
      </c>
      <c r="H33" s="138">
        <v>10</v>
      </c>
      <c r="I33" s="295" t="s">
        <v>108</v>
      </c>
      <c r="J33" s="296"/>
      <c r="K33" s="289">
        <f>SUM(E33)*0.1</f>
        <v>0</v>
      </c>
      <c r="L33" s="289"/>
      <c r="M33" s="289"/>
      <c r="N33" s="289"/>
      <c r="O33" s="289"/>
      <c r="P33" s="76">
        <v>10</v>
      </c>
      <c r="Q33" s="77" t="s">
        <v>108</v>
      </c>
      <c r="R33" s="78"/>
      <c r="S33" s="78"/>
      <c r="T33" s="78"/>
      <c r="U33" s="78"/>
      <c r="V33" s="79"/>
    </row>
    <row r="34" spans="2:26" ht="17.45" customHeight="1">
      <c r="B34" s="80" t="s">
        <v>110</v>
      </c>
      <c r="C34" s="81"/>
      <c r="D34" s="82"/>
      <c r="E34" s="297">
        <f>SUM(K32:O33)</f>
        <v>0</v>
      </c>
      <c r="F34" s="298"/>
      <c r="G34" s="70" t="s">
        <v>106</v>
      </c>
      <c r="H34" s="83">
        <v>30</v>
      </c>
      <c r="I34" s="295" t="s">
        <v>108</v>
      </c>
      <c r="J34" s="296"/>
      <c r="K34" s="281">
        <f>SUM(E34)*0.3</f>
        <v>0</v>
      </c>
      <c r="L34" s="282"/>
      <c r="M34" s="282"/>
      <c r="N34" s="282"/>
      <c r="O34" s="283"/>
      <c r="P34" s="76">
        <v>10</v>
      </c>
      <c r="Q34" s="77" t="s">
        <v>108</v>
      </c>
      <c r="R34" s="78"/>
      <c r="S34" s="78"/>
      <c r="T34" s="78"/>
      <c r="U34" s="78"/>
      <c r="V34" s="79"/>
    </row>
    <row r="35" spans="2:26" ht="17.45" customHeight="1">
      <c r="B35" s="278" t="s">
        <v>111</v>
      </c>
      <c r="C35" s="279"/>
      <c r="D35" s="279"/>
      <c r="E35" s="279"/>
      <c r="F35" s="279"/>
      <c r="G35" s="279"/>
      <c r="H35" s="279"/>
      <c r="I35" s="279"/>
      <c r="J35" s="280"/>
      <c r="K35" s="281">
        <f>SUM(K32:O34)</f>
        <v>0</v>
      </c>
      <c r="L35" s="282"/>
      <c r="M35" s="282"/>
      <c r="N35" s="282"/>
      <c r="O35" s="283"/>
      <c r="P35" s="84"/>
      <c r="Q35" s="85"/>
      <c r="R35" s="86"/>
      <c r="S35" s="86"/>
      <c r="T35" s="86"/>
      <c r="U35" s="86"/>
      <c r="V35" s="87"/>
    </row>
    <row r="36" spans="2:26" ht="17.45" customHeight="1">
      <c r="B36" s="278" t="s">
        <v>112</v>
      </c>
      <c r="C36" s="279"/>
      <c r="D36" s="279"/>
      <c r="E36" s="279"/>
      <c r="F36" s="279"/>
      <c r="G36" s="279"/>
      <c r="H36" s="279"/>
      <c r="I36" s="279"/>
      <c r="J36" s="280"/>
      <c r="K36" s="281">
        <f>SUM(K35)*0.1</f>
        <v>0</v>
      </c>
      <c r="L36" s="282"/>
      <c r="M36" s="282"/>
      <c r="N36" s="282"/>
      <c r="O36" s="283"/>
      <c r="P36" s="76"/>
      <c r="Q36" s="77"/>
      <c r="R36" s="78"/>
      <c r="S36" s="78"/>
      <c r="T36" s="78"/>
      <c r="U36" s="78"/>
      <c r="V36" s="79"/>
    </row>
    <row r="37" spans="2:26" ht="24" customHeight="1">
      <c r="B37" s="284"/>
      <c r="C37" s="285"/>
      <c r="D37" s="285"/>
      <c r="E37" s="286"/>
      <c r="F37" s="286"/>
      <c r="G37" s="88"/>
      <c r="H37" s="89"/>
      <c r="I37" s="287"/>
      <c r="J37" s="288"/>
      <c r="K37" s="289"/>
      <c r="L37" s="289"/>
      <c r="M37" s="289"/>
      <c r="N37" s="289"/>
      <c r="O37" s="289"/>
      <c r="P37" s="90"/>
      <c r="Q37" s="91"/>
      <c r="R37" s="92"/>
      <c r="S37" s="92"/>
      <c r="T37" s="92"/>
      <c r="U37" s="92"/>
      <c r="V37" s="93"/>
    </row>
    <row r="38" spans="2:26" ht="27.6" customHeight="1" thickBot="1">
      <c r="B38" s="94" t="s">
        <v>113</v>
      </c>
      <c r="C38" s="95"/>
      <c r="D38" s="95"/>
      <c r="E38" s="95"/>
      <c r="F38" s="95"/>
      <c r="G38" s="95"/>
      <c r="H38" s="95"/>
      <c r="I38" s="95"/>
      <c r="J38" s="95"/>
      <c r="K38" s="254">
        <f>SUM(K35:O36)</f>
        <v>0</v>
      </c>
      <c r="L38" s="255"/>
      <c r="M38" s="255"/>
      <c r="N38" s="255"/>
      <c r="O38" s="256"/>
      <c r="P38" s="257"/>
      <c r="Q38" s="258"/>
      <c r="R38" s="258"/>
      <c r="S38" s="258"/>
      <c r="T38" s="258"/>
      <c r="U38" s="258"/>
      <c r="V38" s="259"/>
    </row>
    <row r="39" spans="2:26" ht="15" customHeight="1">
      <c r="B39" s="96"/>
      <c r="C39" s="96"/>
      <c r="D39" s="96"/>
      <c r="E39" s="96"/>
      <c r="F39" s="96"/>
      <c r="G39" s="96"/>
      <c r="H39" s="96"/>
      <c r="I39" s="96"/>
      <c r="J39" s="96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</row>
    <row r="40" spans="2:26" ht="15" customHeight="1">
      <c r="B40" s="96"/>
      <c r="C40" s="96"/>
      <c r="D40" s="96"/>
      <c r="E40" s="96"/>
      <c r="F40" s="96"/>
      <c r="G40" s="96"/>
      <c r="H40" s="96"/>
      <c r="I40" s="96"/>
      <c r="J40" s="96"/>
      <c r="K40" s="137" t="s">
        <v>114</v>
      </c>
      <c r="L40" s="137"/>
      <c r="M40" s="137"/>
      <c r="N40" s="137"/>
      <c r="O40" s="137" t="s">
        <v>115</v>
      </c>
      <c r="P40" s="137"/>
      <c r="Q40" s="137"/>
      <c r="R40" s="137"/>
      <c r="S40" s="137" t="s">
        <v>116</v>
      </c>
      <c r="T40" s="137"/>
      <c r="U40" s="137"/>
      <c r="V40" s="137"/>
    </row>
    <row r="41" spans="2:26" ht="15" customHeight="1">
      <c r="B41" s="96"/>
      <c r="C41" s="96"/>
      <c r="D41" s="96"/>
      <c r="E41" s="96"/>
      <c r="F41" s="96"/>
      <c r="G41" s="96"/>
      <c r="H41" s="96"/>
      <c r="I41" s="96"/>
      <c r="J41" s="96" t="s">
        <v>117</v>
      </c>
      <c r="K41" s="97"/>
      <c r="L41" s="97"/>
      <c r="M41" s="137"/>
      <c r="N41" s="260">
        <f>K35</f>
        <v>0</v>
      </c>
      <c r="O41" s="260"/>
      <c r="P41" s="260"/>
      <c r="Q41" s="260"/>
      <c r="R41" s="260">
        <f>K36</f>
        <v>0</v>
      </c>
      <c r="S41" s="260"/>
      <c r="T41" s="260"/>
      <c r="U41" s="260"/>
      <c r="V41" s="260"/>
    </row>
    <row r="42" spans="2:26" ht="15" customHeight="1">
      <c r="B42" s="96"/>
      <c r="C42" s="96"/>
      <c r="D42" s="96"/>
      <c r="E42" s="96"/>
      <c r="F42" s="96"/>
      <c r="G42" s="96"/>
      <c r="H42" s="96"/>
      <c r="I42" s="96"/>
      <c r="J42" s="96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2:26" ht="15" customHeight="1">
      <c r="B43" s="96"/>
      <c r="C43" s="96"/>
      <c r="D43" s="96"/>
      <c r="E43" s="96"/>
      <c r="F43" s="96"/>
      <c r="G43" s="96"/>
      <c r="H43" s="96"/>
      <c r="I43" s="96"/>
      <c r="J43" s="96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</row>
    <row r="44" spans="2:26" ht="15" customHeight="1">
      <c r="B44" s="98" t="s">
        <v>118</v>
      </c>
      <c r="C44" s="96"/>
      <c r="D44" s="96"/>
      <c r="E44" s="96"/>
      <c r="F44" s="96"/>
      <c r="G44" s="96"/>
      <c r="H44" s="96"/>
      <c r="I44" s="96"/>
      <c r="J44" s="96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</row>
    <row r="45" spans="2:26" ht="15" customHeight="1" thickBot="1"/>
    <row r="46" spans="2:26" ht="15" customHeight="1">
      <c r="B46" s="261" t="s">
        <v>119</v>
      </c>
      <c r="C46" s="262"/>
      <c r="D46" s="267" t="s">
        <v>120</v>
      </c>
      <c r="E46" s="268"/>
      <c r="F46" s="271" t="s">
        <v>121</v>
      </c>
      <c r="G46" s="267"/>
      <c r="H46" s="267"/>
      <c r="I46" s="267"/>
      <c r="J46" s="268"/>
      <c r="K46" s="271" t="s">
        <v>122</v>
      </c>
      <c r="L46" s="267"/>
      <c r="M46" s="267"/>
      <c r="N46" s="268"/>
      <c r="O46" s="271" t="s">
        <v>123</v>
      </c>
      <c r="P46" s="267"/>
      <c r="Q46" s="267"/>
      <c r="R46" s="267"/>
      <c r="S46" s="267"/>
      <c r="T46" s="267"/>
      <c r="U46" s="267"/>
      <c r="V46" s="273"/>
    </row>
    <row r="47" spans="2:26" ht="15" customHeight="1">
      <c r="B47" s="263"/>
      <c r="C47" s="264"/>
      <c r="D47" s="232"/>
      <c r="E47" s="269"/>
      <c r="F47" s="272"/>
      <c r="G47" s="232"/>
      <c r="H47" s="232"/>
      <c r="I47" s="232"/>
      <c r="J47" s="269"/>
      <c r="K47" s="272"/>
      <c r="L47" s="232"/>
      <c r="M47" s="232"/>
      <c r="N47" s="269"/>
      <c r="O47" s="272"/>
      <c r="P47" s="232"/>
      <c r="Q47" s="232"/>
      <c r="R47" s="232"/>
      <c r="S47" s="232"/>
      <c r="T47" s="232"/>
      <c r="U47" s="232"/>
      <c r="V47" s="274"/>
      <c r="W47" s="59"/>
      <c r="X47" s="59"/>
      <c r="Y47" s="59"/>
      <c r="Z47" s="59"/>
    </row>
    <row r="48" spans="2:26" ht="15" customHeight="1" thickBot="1">
      <c r="B48" s="263"/>
      <c r="C48" s="264"/>
      <c r="D48" s="249"/>
      <c r="E48" s="270"/>
      <c r="F48" s="251"/>
      <c r="G48" s="249"/>
      <c r="H48" s="249"/>
      <c r="I48" s="249"/>
      <c r="J48" s="270"/>
      <c r="K48" s="251"/>
      <c r="L48" s="249"/>
      <c r="M48" s="249"/>
      <c r="N48" s="270"/>
      <c r="O48" s="272"/>
      <c r="P48" s="232"/>
      <c r="Q48" s="232"/>
      <c r="R48" s="232"/>
      <c r="S48" s="232"/>
      <c r="T48" s="232"/>
      <c r="U48" s="232"/>
      <c r="V48" s="274"/>
      <c r="W48" s="59"/>
      <c r="X48" s="59"/>
      <c r="Y48" s="59"/>
      <c r="Z48" s="59"/>
    </row>
    <row r="49" spans="2:26" ht="15" customHeight="1" thickTop="1">
      <c r="B49" s="263"/>
      <c r="C49" s="264"/>
      <c r="D49" s="248" t="s">
        <v>124</v>
      </c>
      <c r="E49" s="275"/>
      <c r="F49" s="247" t="s">
        <v>125</v>
      </c>
      <c r="G49" s="248"/>
      <c r="H49" s="248"/>
      <c r="I49" s="250" t="s">
        <v>126</v>
      </c>
      <c r="J49" s="248"/>
      <c r="K49" s="248"/>
      <c r="L49" s="248"/>
      <c r="M49" s="248"/>
      <c r="N49" s="248"/>
      <c r="O49" s="248"/>
      <c r="P49" s="252">
        <v>0</v>
      </c>
      <c r="Q49" s="252">
        <v>1</v>
      </c>
      <c r="R49" s="252">
        <v>7</v>
      </c>
      <c r="S49" s="252">
        <v>9</v>
      </c>
      <c r="T49" s="252">
        <v>4</v>
      </c>
      <c r="U49" s="252">
        <v>9</v>
      </c>
      <c r="V49" s="276">
        <v>9</v>
      </c>
      <c r="W49" s="59"/>
      <c r="X49" s="59"/>
      <c r="Y49" s="59"/>
      <c r="Z49" s="59"/>
    </row>
    <row r="50" spans="2:26" ht="15" customHeight="1" thickBot="1">
      <c r="B50" s="263"/>
      <c r="C50" s="264"/>
      <c r="D50" s="249"/>
      <c r="E50" s="270"/>
      <c r="F50" s="249"/>
      <c r="G50" s="249"/>
      <c r="H50" s="249"/>
      <c r="I50" s="251"/>
      <c r="J50" s="249"/>
      <c r="K50" s="249"/>
      <c r="L50" s="249"/>
      <c r="M50" s="249"/>
      <c r="N50" s="249"/>
      <c r="O50" s="249"/>
      <c r="P50" s="253"/>
      <c r="Q50" s="253"/>
      <c r="R50" s="253"/>
      <c r="S50" s="253"/>
      <c r="T50" s="253"/>
      <c r="U50" s="253"/>
      <c r="V50" s="277"/>
      <c r="W50" s="59"/>
      <c r="X50" s="59"/>
      <c r="Y50" s="232"/>
      <c r="Z50" s="232"/>
    </row>
    <row r="51" spans="2:26" ht="15" customHeight="1" thickTop="1">
      <c r="B51" s="263"/>
      <c r="C51" s="264"/>
      <c r="D51" s="233" t="s">
        <v>127</v>
      </c>
      <c r="E51" s="234"/>
      <c r="F51" s="99" t="s">
        <v>128</v>
      </c>
      <c r="G51" s="239" t="s">
        <v>129</v>
      </c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40"/>
    </row>
    <row r="52" spans="2:26" ht="15" customHeight="1">
      <c r="B52" s="263"/>
      <c r="C52" s="264"/>
      <c r="D52" s="235"/>
      <c r="E52" s="236"/>
      <c r="F52" s="241" t="s">
        <v>130</v>
      </c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3"/>
    </row>
    <row r="53" spans="2:26" ht="15" customHeight="1" thickBot="1">
      <c r="B53" s="265"/>
      <c r="C53" s="266"/>
      <c r="D53" s="237"/>
      <c r="E53" s="238"/>
      <c r="F53" s="244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6"/>
    </row>
    <row r="54" spans="2:26" ht="13.5" customHeight="1">
      <c r="B54" s="59"/>
      <c r="C54" s="59"/>
      <c r="F54" s="100"/>
      <c r="G54" s="100"/>
      <c r="K54" s="59"/>
      <c r="L54" s="59"/>
      <c r="M54" s="59"/>
      <c r="N54" s="59"/>
      <c r="O54" s="59"/>
      <c r="P54" s="100"/>
      <c r="Q54" s="59"/>
      <c r="R54" s="59"/>
      <c r="S54" s="59"/>
      <c r="T54" s="59"/>
      <c r="U54" s="59"/>
    </row>
    <row r="55" spans="2:26" ht="17.25" customHeight="1" thickBot="1">
      <c r="B55" s="54" t="s">
        <v>131</v>
      </c>
      <c r="C55" s="59"/>
      <c r="F55" s="100"/>
      <c r="G55" s="100"/>
      <c r="K55" s="59"/>
      <c r="L55" s="59"/>
      <c r="M55" s="59"/>
      <c r="N55" s="59"/>
      <c r="O55" s="59"/>
      <c r="P55" s="100"/>
      <c r="Q55" s="59"/>
      <c r="R55" s="59"/>
      <c r="S55" s="59"/>
      <c r="T55" s="59"/>
    </row>
    <row r="56" spans="2:26" ht="17.25" customHeight="1" thickBot="1">
      <c r="B56" s="101" t="s">
        <v>132</v>
      </c>
      <c r="C56" s="102"/>
      <c r="D56" s="102"/>
      <c r="E56" s="102"/>
      <c r="F56" s="103"/>
      <c r="G56" s="103"/>
      <c r="H56" s="102"/>
      <c r="I56" s="104"/>
      <c r="J56" s="102" t="s">
        <v>133</v>
      </c>
      <c r="K56" s="102"/>
      <c r="L56" s="102"/>
      <c r="M56" s="102"/>
      <c r="N56" s="102"/>
      <c r="O56" s="102"/>
      <c r="P56" s="103"/>
      <c r="Q56" s="102"/>
      <c r="R56" s="102"/>
      <c r="S56" s="102"/>
      <c r="T56" s="102"/>
      <c r="U56" s="102"/>
      <c r="V56" s="105"/>
    </row>
    <row r="57" spans="2:26" ht="17.25" customHeight="1">
      <c r="C57" s="59"/>
      <c r="F57" s="100"/>
      <c r="G57" s="100"/>
    </row>
  </sheetData>
  <mergeCells count="70">
    <mergeCell ref="I16:K18"/>
    <mergeCell ref="L16:T18"/>
    <mergeCell ref="P3:V3"/>
    <mergeCell ref="A4:Q4"/>
    <mergeCell ref="B8:F8"/>
    <mergeCell ref="I11:K15"/>
    <mergeCell ref="L11:T15"/>
    <mergeCell ref="I19:K19"/>
    <mergeCell ref="L19:T19"/>
    <mergeCell ref="F23:J23"/>
    <mergeCell ref="B25:C26"/>
    <mergeCell ref="D25:V26"/>
    <mergeCell ref="P27:R28"/>
    <mergeCell ref="S27:T28"/>
    <mergeCell ref="U27:V28"/>
    <mergeCell ref="B28:C28"/>
    <mergeCell ref="D28:G28"/>
    <mergeCell ref="I28:J28"/>
    <mergeCell ref="K28:O28"/>
    <mergeCell ref="B27:C27"/>
    <mergeCell ref="D27:G27"/>
    <mergeCell ref="H27:H28"/>
    <mergeCell ref="I27:J27"/>
    <mergeCell ref="K27:O27"/>
    <mergeCell ref="B31:J31"/>
    <mergeCell ref="K31:O31"/>
    <mergeCell ref="P31:Q31"/>
    <mergeCell ref="R31:V31"/>
    <mergeCell ref="B32:D32"/>
    <mergeCell ref="E32:F32"/>
    <mergeCell ref="I32:J32"/>
    <mergeCell ref="K32:O32"/>
    <mergeCell ref="B33:D33"/>
    <mergeCell ref="E33:F33"/>
    <mergeCell ref="I33:J33"/>
    <mergeCell ref="K33:O33"/>
    <mergeCell ref="E34:F34"/>
    <mergeCell ref="I34:J34"/>
    <mergeCell ref="K34:O34"/>
    <mergeCell ref="B35:J35"/>
    <mergeCell ref="K35:O35"/>
    <mergeCell ref="B36:J36"/>
    <mergeCell ref="K36:O36"/>
    <mergeCell ref="B37:D37"/>
    <mergeCell ref="E37:F37"/>
    <mergeCell ref="I37:J37"/>
    <mergeCell ref="K37:O37"/>
    <mergeCell ref="K38:O38"/>
    <mergeCell ref="P38:V38"/>
    <mergeCell ref="N41:Q41"/>
    <mergeCell ref="R41:V41"/>
    <mergeCell ref="B46:C53"/>
    <mergeCell ref="D46:E48"/>
    <mergeCell ref="F46:J48"/>
    <mergeCell ref="K46:N48"/>
    <mergeCell ref="O46:V48"/>
    <mergeCell ref="D49:E50"/>
    <mergeCell ref="T49:T50"/>
    <mergeCell ref="U49:U50"/>
    <mergeCell ref="V49:V50"/>
    <mergeCell ref="Y50:Z50"/>
    <mergeCell ref="D51:E53"/>
    <mergeCell ref="G51:V51"/>
    <mergeCell ref="F52:V53"/>
    <mergeCell ref="F49:H50"/>
    <mergeCell ref="I49:O50"/>
    <mergeCell ref="P49:P50"/>
    <mergeCell ref="Q49:Q50"/>
    <mergeCell ref="R49:R50"/>
    <mergeCell ref="S49:S50"/>
  </mergeCells>
  <phoneticPr fontId="3"/>
  <printOptions horizontalCentered="1" headings="1"/>
  <pageMargins left="0.59055118110236227" right="0.59055118110236227" top="0.51181102362204722" bottom="0.51181102362204722" header="0.51181102362204722" footer="0.51181102362204722"/>
  <pageSetup paperSize="9" scale="87" orientation="portrait" r:id="rId1"/>
  <headerFooter alignWithMargins="0">
    <oddFooter>&amp;L&amp;8&amp;K02+000S006_研究費請求書_20140224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D9BF2-C5FC-428B-A160-7B58F9C0D42D}">
  <sheetPr>
    <tabColor rgb="FFFFFF00"/>
  </sheetPr>
  <dimension ref="A1:AB52"/>
  <sheetViews>
    <sheetView topLeftCell="A30" zoomScaleNormal="100" workbookViewId="0">
      <selection activeCell="X53" sqref="X53"/>
    </sheetView>
  </sheetViews>
  <sheetFormatPr defaultRowHeight="13.5"/>
  <cols>
    <col min="1" max="28" width="3.5" style="106" customWidth="1"/>
    <col min="29" max="16384" width="9" style="106"/>
  </cols>
  <sheetData>
    <row r="1" spans="1:28">
      <c r="AB1" s="107" t="s">
        <v>134</v>
      </c>
    </row>
    <row r="2" spans="1:28">
      <c r="AB2" s="107"/>
    </row>
    <row r="3" spans="1:28">
      <c r="AB3" s="107"/>
    </row>
    <row r="4" spans="1:28" ht="33.75" customHeight="1" thickBot="1">
      <c r="A4" s="410" t="s">
        <v>135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</row>
    <row r="5" spans="1:28" ht="26.25" customHeight="1" thickTop="1">
      <c r="A5" s="108"/>
      <c r="B5" s="108"/>
      <c r="C5" s="108"/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8"/>
      <c r="AA5" s="108"/>
      <c r="AB5" s="108"/>
    </row>
    <row r="6" spans="1:28" ht="18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</row>
    <row r="7" spans="1:28" ht="18.75">
      <c r="A7" s="111" t="s">
        <v>136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</row>
    <row r="8" spans="1:28" ht="18.75">
      <c r="A8" s="111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</row>
    <row r="9" spans="1:28" ht="18.7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</row>
    <row r="10" spans="1:28" ht="18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2" t="s">
        <v>137</v>
      </c>
      <c r="S10" s="110"/>
      <c r="T10" s="110"/>
      <c r="U10" s="110"/>
      <c r="V10" s="110"/>
      <c r="W10" s="110"/>
      <c r="X10" s="110"/>
      <c r="Y10" s="110"/>
      <c r="Z10" s="110"/>
      <c r="AA10" s="110"/>
      <c r="AB10" s="110"/>
    </row>
    <row r="11" spans="1:28" ht="18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2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</row>
    <row r="12" spans="1:28" ht="18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2" t="s">
        <v>138</v>
      </c>
      <c r="S12" s="110"/>
      <c r="T12" s="110"/>
      <c r="U12" s="110"/>
      <c r="V12" s="110"/>
      <c r="W12" s="110"/>
      <c r="X12" s="110"/>
      <c r="Y12" s="110"/>
      <c r="Z12" s="110"/>
      <c r="AA12" s="110"/>
      <c r="AB12" s="110"/>
    </row>
    <row r="13" spans="1:28" ht="18" customHeight="1">
      <c r="A13" s="113"/>
      <c r="B13" s="113" t="s">
        <v>139</v>
      </c>
      <c r="C13" s="113"/>
      <c r="D13" s="113"/>
      <c r="E13" s="113" t="s">
        <v>140</v>
      </c>
      <c r="F13" s="113" t="s">
        <v>141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2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</row>
    <row r="14" spans="1:28" ht="18" customHeight="1">
      <c r="A14" s="113"/>
      <c r="B14" s="113"/>
      <c r="C14" s="113"/>
      <c r="D14" s="113"/>
      <c r="E14" s="113" t="s">
        <v>140</v>
      </c>
      <c r="F14" s="113" t="s">
        <v>142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2" t="s">
        <v>143</v>
      </c>
      <c r="S14" s="110"/>
      <c r="T14" s="110"/>
      <c r="U14" s="110"/>
      <c r="V14" s="110"/>
      <c r="W14" s="110"/>
      <c r="X14" s="110"/>
      <c r="Y14" s="110"/>
      <c r="Z14" s="110"/>
      <c r="AA14" s="110"/>
      <c r="AB14" s="110"/>
    </row>
    <row r="15" spans="1:28" ht="18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2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</row>
    <row r="16" spans="1:28" ht="18" customHeight="1">
      <c r="A16" s="114"/>
      <c r="Q16" s="115" t="s">
        <v>144</v>
      </c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8" ht="18.75">
      <c r="A17" s="114"/>
      <c r="R17" s="112"/>
    </row>
    <row r="18" spans="1:28" ht="15" customHeight="1">
      <c r="A18" s="374" t="s">
        <v>99</v>
      </c>
      <c r="B18" s="375"/>
      <c r="C18" s="375"/>
      <c r="D18" s="375"/>
      <c r="E18" s="376"/>
      <c r="F18" s="411">
        <f>受託終了報告書!B16</f>
        <v>0</v>
      </c>
      <c r="G18" s="412"/>
      <c r="H18" s="412"/>
      <c r="I18" s="412"/>
      <c r="J18" s="412"/>
      <c r="K18" s="412"/>
      <c r="L18" s="412"/>
      <c r="M18" s="413"/>
      <c r="N18" s="420" t="s">
        <v>145</v>
      </c>
      <c r="O18" s="421"/>
      <c r="P18" s="421"/>
      <c r="Q18" s="421"/>
      <c r="R18" s="421"/>
      <c r="S18" s="421"/>
      <c r="T18" s="422"/>
      <c r="U18" s="388">
        <f>受託終了報告書!H17</f>
        <v>0</v>
      </c>
      <c r="V18" s="389"/>
      <c r="W18" s="389"/>
      <c r="X18" s="389"/>
      <c r="Y18" s="389"/>
      <c r="Z18" s="389"/>
      <c r="AA18" s="389"/>
      <c r="AB18" s="390"/>
    </row>
    <row r="19" spans="1:28" ht="15" customHeight="1">
      <c r="A19" s="377"/>
      <c r="B19" s="378"/>
      <c r="C19" s="378"/>
      <c r="D19" s="378"/>
      <c r="E19" s="379"/>
      <c r="F19" s="414"/>
      <c r="G19" s="415"/>
      <c r="H19" s="415"/>
      <c r="I19" s="415"/>
      <c r="J19" s="415"/>
      <c r="K19" s="415"/>
      <c r="L19" s="415"/>
      <c r="M19" s="416"/>
      <c r="N19" s="423"/>
      <c r="O19" s="424"/>
      <c r="P19" s="424"/>
      <c r="Q19" s="424"/>
      <c r="R19" s="424"/>
      <c r="S19" s="424"/>
      <c r="T19" s="425"/>
      <c r="U19" s="383"/>
      <c r="V19" s="384"/>
      <c r="W19" s="384"/>
      <c r="X19" s="384"/>
      <c r="Y19" s="384"/>
      <c r="Z19" s="384"/>
      <c r="AA19" s="384"/>
      <c r="AB19" s="385"/>
    </row>
    <row r="20" spans="1:28" ht="15" customHeight="1">
      <c r="A20" s="377"/>
      <c r="B20" s="378"/>
      <c r="C20" s="378"/>
      <c r="D20" s="378"/>
      <c r="E20" s="379"/>
      <c r="F20" s="414"/>
      <c r="G20" s="415"/>
      <c r="H20" s="415"/>
      <c r="I20" s="415"/>
      <c r="J20" s="415"/>
      <c r="K20" s="415"/>
      <c r="L20" s="415"/>
      <c r="M20" s="416"/>
      <c r="N20" s="423"/>
      <c r="O20" s="424"/>
      <c r="P20" s="424"/>
      <c r="Q20" s="424"/>
      <c r="R20" s="424"/>
      <c r="S20" s="424"/>
      <c r="T20" s="425"/>
      <c r="U20" s="383">
        <f>受託終了報告書!H18</f>
        <v>0</v>
      </c>
      <c r="V20" s="384"/>
      <c r="W20" s="384"/>
      <c r="X20" s="384"/>
      <c r="Y20" s="384"/>
      <c r="Z20" s="384"/>
      <c r="AA20" s="384"/>
      <c r="AB20" s="385"/>
    </row>
    <row r="21" spans="1:28" ht="15" customHeight="1">
      <c r="A21" s="380"/>
      <c r="B21" s="381"/>
      <c r="C21" s="381"/>
      <c r="D21" s="381"/>
      <c r="E21" s="382"/>
      <c r="F21" s="417"/>
      <c r="G21" s="418"/>
      <c r="H21" s="418"/>
      <c r="I21" s="418"/>
      <c r="J21" s="418"/>
      <c r="K21" s="418"/>
      <c r="L21" s="418"/>
      <c r="M21" s="419"/>
      <c r="N21" s="426"/>
      <c r="O21" s="427"/>
      <c r="P21" s="427"/>
      <c r="Q21" s="427"/>
      <c r="R21" s="427"/>
      <c r="S21" s="427"/>
      <c r="T21" s="428"/>
      <c r="U21" s="386"/>
      <c r="V21" s="371"/>
      <c r="W21" s="371"/>
      <c r="X21" s="371"/>
      <c r="Y21" s="371"/>
      <c r="Z21" s="371"/>
      <c r="AA21" s="371"/>
      <c r="AB21" s="387"/>
    </row>
    <row r="22" spans="1:28" ht="15" customHeight="1">
      <c r="A22" s="374" t="s">
        <v>146</v>
      </c>
      <c r="B22" s="375"/>
      <c r="C22" s="375"/>
      <c r="D22" s="375"/>
      <c r="E22" s="376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8"/>
    </row>
    <row r="23" spans="1:28" ht="15" customHeight="1">
      <c r="A23" s="377"/>
      <c r="B23" s="378"/>
      <c r="C23" s="378"/>
      <c r="D23" s="378"/>
      <c r="E23" s="379"/>
      <c r="F23" s="391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3"/>
    </row>
    <row r="24" spans="1:28" ht="32.25" customHeight="1">
      <c r="A24" s="377"/>
      <c r="B24" s="378"/>
      <c r="C24" s="378"/>
      <c r="D24" s="378"/>
      <c r="E24" s="379"/>
      <c r="F24" s="394">
        <f>受託終了報告書!F16</f>
        <v>0</v>
      </c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6"/>
    </row>
    <row r="25" spans="1:28" ht="15" customHeight="1">
      <c r="A25" s="377"/>
      <c r="B25" s="378"/>
      <c r="C25" s="378"/>
      <c r="D25" s="378"/>
      <c r="E25" s="379"/>
      <c r="F25" s="391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3"/>
    </row>
    <row r="26" spans="1:28" ht="15" customHeight="1">
      <c r="A26" s="380"/>
      <c r="B26" s="381"/>
      <c r="C26" s="381"/>
      <c r="D26" s="381"/>
      <c r="E26" s="382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9"/>
    </row>
    <row r="27" spans="1:28" ht="15" customHeight="1">
      <c r="A27" s="374" t="s">
        <v>147</v>
      </c>
      <c r="B27" s="375"/>
      <c r="C27" s="375"/>
      <c r="D27" s="375"/>
      <c r="E27" s="376"/>
      <c r="F27" s="388" t="s">
        <v>148</v>
      </c>
      <c r="G27" s="389"/>
      <c r="H27" s="389"/>
      <c r="I27" s="389"/>
      <c r="J27" s="397">
        <f>請求書発行依頼書!E26</f>
        <v>0</v>
      </c>
      <c r="K27" s="397"/>
      <c r="L27" s="397"/>
      <c r="M27" s="397"/>
      <c r="N27" s="397"/>
      <c r="O27" s="397"/>
      <c r="P27" s="398"/>
      <c r="Q27" s="403" t="s">
        <v>149</v>
      </c>
      <c r="R27" s="404"/>
      <c r="S27" s="404"/>
      <c r="T27" s="404"/>
      <c r="U27" s="404"/>
      <c r="V27" s="405"/>
      <c r="W27" s="120"/>
      <c r="X27" s="120"/>
      <c r="Y27" s="404">
        <f>請求書発行依頼書!E25</f>
        <v>0</v>
      </c>
      <c r="Z27" s="404"/>
      <c r="AA27" s="404" t="s">
        <v>98</v>
      </c>
      <c r="AB27" s="405"/>
    </row>
    <row r="28" spans="1:28" ht="15" customHeight="1">
      <c r="A28" s="377"/>
      <c r="B28" s="378"/>
      <c r="C28" s="378"/>
      <c r="D28" s="378"/>
      <c r="E28" s="379"/>
      <c r="F28" s="383"/>
      <c r="G28" s="384"/>
      <c r="H28" s="384"/>
      <c r="I28" s="384"/>
      <c r="J28" s="399"/>
      <c r="K28" s="399"/>
      <c r="L28" s="399"/>
      <c r="M28" s="399"/>
      <c r="N28" s="399"/>
      <c r="O28" s="399"/>
      <c r="P28" s="400"/>
      <c r="Q28" s="406"/>
      <c r="R28" s="407"/>
      <c r="S28" s="407"/>
      <c r="T28" s="407"/>
      <c r="U28" s="407"/>
      <c r="V28" s="408"/>
      <c r="W28" s="121"/>
      <c r="X28" s="121"/>
      <c r="Y28" s="407"/>
      <c r="Z28" s="407"/>
      <c r="AA28" s="407"/>
      <c r="AB28" s="408"/>
    </row>
    <row r="29" spans="1:28" ht="15" customHeight="1">
      <c r="A29" s="377"/>
      <c r="B29" s="378"/>
      <c r="C29" s="378"/>
      <c r="D29" s="378"/>
      <c r="E29" s="379"/>
      <c r="F29" s="383"/>
      <c r="G29" s="384"/>
      <c r="H29" s="384"/>
      <c r="I29" s="384"/>
      <c r="J29" s="399"/>
      <c r="K29" s="399"/>
      <c r="L29" s="399"/>
      <c r="M29" s="399"/>
      <c r="N29" s="399"/>
      <c r="O29" s="399"/>
      <c r="P29" s="400"/>
      <c r="Q29" s="403" t="s">
        <v>150</v>
      </c>
      <c r="R29" s="404"/>
      <c r="S29" s="404"/>
      <c r="T29" s="404"/>
      <c r="U29" s="404"/>
      <c r="V29" s="405"/>
      <c r="W29" s="122"/>
      <c r="X29" s="122"/>
      <c r="Y29" s="404">
        <f>請求書発行依頼書!I25</f>
        <v>0</v>
      </c>
      <c r="Z29" s="404"/>
      <c r="AA29" s="404" t="s">
        <v>107</v>
      </c>
      <c r="AB29" s="405"/>
    </row>
    <row r="30" spans="1:28" ht="15" customHeight="1">
      <c r="A30" s="377"/>
      <c r="B30" s="378"/>
      <c r="C30" s="378"/>
      <c r="D30" s="378"/>
      <c r="E30" s="379"/>
      <c r="F30" s="386"/>
      <c r="G30" s="371"/>
      <c r="H30" s="371"/>
      <c r="I30" s="371"/>
      <c r="J30" s="401"/>
      <c r="K30" s="401"/>
      <c r="L30" s="401"/>
      <c r="M30" s="401"/>
      <c r="N30" s="401"/>
      <c r="O30" s="401"/>
      <c r="P30" s="402"/>
      <c r="Q30" s="406"/>
      <c r="R30" s="407"/>
      <c r="S30" s="407"/>
      <c r="T30" s="407"/>
      <c r="U30" s="407"/>
      <c r="V30" s="408"/>
      <c r="W30" s="122"/>
      <c r="X30" s="122"/>
      <c r="Y30" s="407"/>
      <c r="Z30" s="407"/>
      <c r="AA30" s="407"/>
      <c r="AB30" s="408"/>
    </row>
    <row r="31" spans="1:28" ht="22.5" customHeight="1">
      <c r="A31" s="377"/>
      <c r="B31" s="378"/>
      <c r="C31" s="378"/>
      <c r="D31" s="378"/>
      <c r="E31" s="379"/>
      <c r="F31" s="388" t="s">
        <v>151</v>
      </c>
      <c r="G31" s="389"/>
      <c r="H31" s="389"/>
      <c r="I31" s="389"/>
      <c r="J31" s="389" t="s">
        <v>152</v>
      </c>
      <c r="K31" s="409">
        <f>請求書!F23</f>
        <v>0</v>
      </c>
      <c r="L31" s="389"/>
      <c r="M31" s="389"/>
      <c r="N31" s="389"/>
      <c r="O31" s="389"/>
      <c r="P31" s="389"/>
      <c r="Q31" s="389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8"/>
    </row>
    <row r="32" spans="1:28" ht="22.5" customHeight="1">
      <c r="A32" s="380"/>
      <c r="B32" s="381"/>
      <c r="C32" s="381"/>
      <c r="D32" s="381"/>
      <c r="E32" s="382"/>
      <c r="F32" s="386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116"/>
      <c r="X32" s="116"/>
      <c r="Y32" s="116"/>
      <c r="Z32" s="116"/>
      <c r="AA32" s="116"/>
      <c r="AB32" s="119"/>
    </row>
    <row r="33" spans="1:28" ht="15" customHeight="1">
      <c r="A33" s="374" t="s">
        <v>153</v>
      </c>
      <c r="B33" s="375"/>
      <c r="C33" s="375"/>
      <c r="D33" s="375"/>
      <c r="E33" s="376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383" t="s">
        <v>154</v>
      </c>
      <c r="X33" s="384"/>
      <c r="Y33" s="384"/>
      <c r="Z33" s="384"/>
      <c r="AA33" s="384"/>
      <c r="AB33" s="385"/>
    </row>
    <row r="34" spans="1:28" ht="15" customHeight="1">
      <c r="A34" s="377"/>
      <c r="B34" s="378"/>
      <c r="C34" s="378"/>
      <c r="D34" s="378"/>
      <c r="E34" s="379"/>
      <c r="F34" s="38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386"/>
      <c r="X34" s="371"/>
      <c r="Y34" s="371"/>
      <c r="Z34" s="371"/>
      <c r="AA34" s="371"/>
      <c r="AB34" s="387"/>
    </row>
    <row r="35" spans="1:28" ht="15" customHeight="1">
      <c r="A35" s="377"/>
      <c r="B35" s="378"/>
      <c r="C35" s="378"/>
      <c r="D35" s="378"/>
      <c r="E35" s="379"/>
      <c r="F35" s="38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388" t="s">
        <v>155</v>
      </c>
      <c r="X35" s="389"/>
      <c r="Y35" s="390"/>
      <c r="Z35" s="388" t="s">
        <v>156</v>
      </c>
      <c r="AA35" s="389"/>
      <c r="AB35" s="390"/>
    </row>
    <row r="36" spans="1:28" ht="15" customHeight="1">
      <c r="A36" s="380"/>
      <c r="B36" s="381"/>
      <c r="C36" s="381"/>
      <c r="D36" s="381"/>
      <c r="E36" s="382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386"/>
      <c r="X36" s="371"/>
      <c r="Y36" s="387"/>
      <c r="Z36" s="386"/>
      <c r="AA36" s="371"/>
      <c r="AB36" s="387"/>
    </row>
    <row r="37" spans="1:28" ht="15" customHeight="1">
      <c r="A37" s="388" t="s">
        <v>157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90"/>
    </row>
    <row r="38" spans="1:28" ht="15" customHeight="1">
      <c r="A38" s="386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87"/>
    </row>
    <row r="39" spans="1:28" ht="1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</row>
    <row r="40" spans="1:28" ht="15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</row>
    <row r="41" spans="1:28" ht="1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</row>
    <row r="42" spans="1:28">
      <c r="A42" s="124"/>
      <c r="D42" s="106" t="s">
        <v>158</v>
      </c>
      <c r="J42" s="106" t="s">
        <v>159</v>
      </c>
    </row>
    <row r="43" spans="1:28">
      <c r="A43" s="124"/>
      <c r="J43" s="106" t="s">
        <v>160</v>
      </c>
      <c r="N43" s="372" t="s">
        <v>161</v>
      </c>
      <c r="O43" s="372"/>
      <c r="P43" s="372"/>
      <c r="Q43" s="372"/>
      <c r="R43" s="372"/>
    </row>
    <row r="44" spans="1:28">
      <c r="A44" s="124"/>
      <c r="D44" s="106" t="s">
        <v>162</v>
      </c>
      <c r="J44" s="125" t="s">
        <v>163</v>
      </c>
    </row>
    <row r="45" spans="1:28">
      <c r="A45" s="124"/>
      <c r="J45" s="106" t="s">
        <v>164</v>
      </c>
    </row>
    <row r="46" spans="1:28">
      <c r="A46" s="124"/>
      <c r="J46" s="126"/>
    </row>
    <row r="47" spans="1:28">
      <c r="A47" s="124"/>
    </row>
    <row r="48" spans="1:28">
      <c r="A48" s="124"/>
    </row>
    <row r="49" spans="1:26">
      <c r="A49" s="124"/>
    </row>
    <row r="50" spans="1:26" ht="31.5" customHeight="1">
      <c r="A50" s="373" t="s">
        <v>165</v>
      </c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</row>
    <row r="51" spans="1:26" ht="31.5" customHeight="1">
      <c r="A51" s="373" t="s">
        <v>166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373"/>
      <c r="Y51" s="373"/>
      <c r="Z51" s="373"/>
    </row>
    <row r="52" spans="1:26" ht="18.75" customHeight="1">
      <c r="A52" s="124"/>
      <c r="X52" s="106" t="s">
        <v>167</v>
      </c>
    </row>
  </sheetData>
  <mergeCells count="32">
    <mergeCell ref="A4:AB4"/>
    <mergeCell ref="A18:E21"/>
    <mergeCell ref="F18:M21"/>
    <mergeCell ref="N18:T21"/>
    <mergeCell ref="U18:AB19"/>
    <mergeCell ref="U20:AB21"/>
    <mergeCell ref="A22:E26"/>
    <mergeCell ref="F23:AB23"/>
    <mergeCell ref="F24:AB24"/>
    <mergeCell ref="F25:AB25"/>
    <mergeCell ref="A27:E32"/>
    <mergeCell ref="F27:I30"/>
    <mergeCell ref="J27:P30"/>
    <mergeCell ref="Q27:V28"/>
    <mergeCell ref="Y27:Z28"/>
    <mergeCell ref="AA27:AB28"/>
    <mergeCell ref="Q29:V30"/>
    <mergeCell ref="Y29:Z30"/>
    <mergeCell ref="AA29:AB30"/>
    <mergeCell ref="F31:I32"/>
    <mergeCell ref="J31:J32"/>
    <mergeCell ref="K31:Q32"/>
    <mergeCell ref="R32:V32"/>
    <mergeCell ref="N43:R43"/>
    <mergeCell ref="A50:Z50"/>
    <mergeCell ref="A51:Z51"/>
    <mergeCell ref="A33:E36"/>
    <mergeCell ref="W33:AB34"/>
    <mergeCell ref="F34:F35"/>
    <mergeCell ref="W35:Y36"/>
    <mergeCell ref="Z35:AB36"/>
    <mergeCell ref="A37:AB38"/>
  </mergeCells>
  <phoneticPr fontId="3"/>
  <printOptions horizontalCentered="1"/>
  <pageMargins left="0.7" right="0.7" top="0.75" bottom="0.75" header="0.3" footer="0.3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受託終了報告書</vt:lpstr>
      <vt:lpstr>請求書発行依頼書</vt:lpstr>
      <vt:lpstr>請求書</vt:lpstr>
      <vt:lpstr>送金通知書</vt:lpstr>
      <vt:lpstr>受託終了報告書!Print_Area</vt:lpstr>
      <vt:lpstr>請求書!Print_Area</vt:lpstr>
      <vt:lpstr>請求書発行依頼書!Print_Area</vt:lpstr>
      <vt:lpstr>送金通知書!Print_Area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東京女子医科大学</dc:creator>
  <cp:keywords/>
  <dc:description/>
  <cp:lastModifiedBy>医療情報課 小早川</cp:lastModifiedBy>
  <cp:revision/>
  <dcterms:created xsi:type="dcterms:W3CDTF">2023-10-03T08:07:45Z</dcterms:created>
  <dcterms:modified xsi:type="dcterms:W3CDTF">2023-12-25T05:18:57Z</dcterms:modified>
  <cp:category/>
  <cp:contentStatus/>
</cp:coreProperties>
</file>